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обед" sheetId="1" r:id="rId1"/>
    <sheet name="обед без супа" sheetId="2" r:id="rId2"/>
  </sheets>
  <calcPr calcId="152511"/>
</workbook>
</file>

<file path=xl/calcChain.xml><?xml version="1.0" encoding="utf-8"?>
<calcChain xmlns="http://schemas.openxmlformats.org/spreadsheetml/2006/main">
  <c r="AB163" i="2"/>
  <c r="AB164" s="1"/>
  <c r="AA163"/>
  <c r="AA164" s="1"/>
  <c r="Z163"/>
  <c r="Z164" s="1"/>
  <c r="Y163"/>
  <c r="Y164" s="1"/>
  <c r="X163"/>
  <c r="X164" s="1"/>
  <c r="W163"/>
  <c r="W164" s="1"/>
  <c r="V163"/>
  <c r="V164" s="1"/>
  <c r="U163"/>
  <c r="U164" s="1"/>
  <c r="T163"/>
  <c r="T164" s="1"/>
  <c r="S163"/>
  <c r="S164" s="1"/>
  <c r="R163"/>
  <c r="R164" s="1"/>
  <c r="Q163"/>
  <c r="Q164" s="1"/>
  <c r="P163"/>
  <c r="P164" s="1"/>
  <c r="O163"/>
  <c r="O164" s="1"/>
  <c r="N163"/>
  <c r="N164" s="1"/>
  <c r="M163"/>
  <c r="M164" s="1"/>
  <c r="L163"/>
  <c r="L164" s="1"/>
  <c r="K163"/>
  <c r="K164" s="1"/>
  <c r="J163"/>
  <c r="J164" s="1"/>
  <c r="I163"/>
  <c r="I164" s="1"/>
  <c r="H163"/>
  <c r="H164" s="1"/>
  <c r="G163"/>
  <c r="G164" s="1"/>
  <c r="F163"/>
  <c r="F164" s="1"/>
  <c r="E163"/>
  <c r="E164" s="1"/>
  <c r="AB147"/>
  <c r="AB148" s="1"/>
  <c r="AA147"/>
  <c r="AA148" s="1"/>
  <c r="Z147"/>
  <c r="Z148" s="1"/>
  <c r="Y147"/>
  <c r="Y148" s="1"/>
  <c r="X147"/>
  <c r="X148" s="1"/>
  <c r="W147"/>
  <c r="W148" s="1"/>
  <c r="V147"/>
  <c r="V148" s="1"/>
  <c r="U147"/>
  <c r="U148" s="1"/>
  <c r="T147"/>
  <c r="T148" s="1"/>
  <c r="S147"/>
  <c r="S148" s="1"/>
  <c r="R147"/>
  <c r="R148" s="1"/>
  <c r="Q147"/>
  <c r="Q148" s="1"/>
  <c r="P147"/>
  <c r="P148" s="1"/>
  <c r="O147"/>
  <c r="O148" s="1"/>
  <c r="N147"/>
  <c r="N148" s="1"/>
  <c r="M147"/>
  <c r="M148" s="1"/>
  <c r="L147"/>
  <c r="L148" s="1"/>
  <c r="K147"/>
  <c r="K148" s="1"/>
  <c r="J147"/>
  <c r="J148" s="1"/>
  <c r="I147"/>
  <c r="I148" s="1"/>
  <c r="H147"/>
  <c r="H148" s="1"/>
  <c r="G147"/>
  <c r="G148" s="1"/>
  <c r="F147"/>
  <c r="F148" s="1"/>
  <c r="E147"/>
  <c r="E148" s="1"/>
  <c r="AB131"/>
  <c r="AB132" s="1"/>
  <c r="AA131"/>
  <c r="AA132" s="1"/>
  <c r="Z131"/>
  <c r="Z132" s="1"/>
  <c r="Y131"/>
  <c r="Y132" s="1"/>
  <c r="X131"/>
  <c r="X132" s="1"/>
  <c r="W131"/>
  <c r="W132" s="1"/>
  <c r="V131"/>
  <c r="V132" s="1"/>
  <c r="U131"/>
  <c r="U132" s="1"/>
  <c r="T131"/>
  <c r="T132" s="1"/>
  <c r="S131"/>
  <c r="S132" s="1"/>
  <c r="R131"/>
  <c r="R132" s="1"/>
  <c r="Q131"/>
  <c r="Q132" s="1"/>
  <c r="P131"/>
  <c r="P132" s="1"/>
  <c r="O131"/>
  <c r="O132" s="1"/>
  <c r="N131"/>
  <c r="N132" s="1"/>
  <c r="M131"/>
  <c r="M132" s="1"/>
  <c r="L131"/>
  <c r="L132" s="1"/>
  <c r="K131"/>
  <c r="K132" s="1"/>
  <c r="J131"/>
  <c r="J132" s="1"/>
  <c r="I131"/>
  <c r="I132" s="1"/>
  <c r="H131"/>
  <c r="H132" s="1"/>
  <c r="G131"/>
  <c r="G132" s="1"/>
  <c r="F131"/>
  <c r="F132" s="1"/>
  <c r="E131"/>
  <c r="E132" s="1"/>
  <c r="AB116"/>
  <c r="AB117" s="1"/>
  <c r="AA116"/>
  <c r="AA117" s="1"/>
  <c r="Z116"/>
  <c r="Z117" s="1"/>
  <c r="Y116"/>
  <c r="Y117" s="1"/>
  <c r="X116"/>
  <c r="X117" s="1"/>
  <c r="W116"/>
  <c r="W117" s="1"/>
  <c r="V116"/>
  <c r="V117" s="1"/>
  <c r="U116"/>
  <c r="U117" s="1"/>
  <c r="T116"/>
  <c r="T117" s="1"/>
  <c r="S116"/>
  <c r="S117" s="1"/>
  <c r="R116"/>
  <c r="R117" s="1"/>
  <c r="Q116"/>
  <c r="Q117" s="1"/>
  <c r="P116"/>
  <c r="P117" s="1"/>
  <c r="O116"/>
  <c r="O117" s="1"/>
  <c r="N116"/>
  <c r="N117" s="1"/>
  <c r="M116"/>
  <c r="M117" s="1"/>
  <c r="L116"/>
  <c r="L117" s="1"/>
  <c r="K116"/>
  <c r="K117" s="1"/>
  <c r="J116"/>
  <c r="J117" s="1"/>
  <c r="I116"/>
  <c r="I117" s="1"/>
  <c r="H116"/>
  <c r="H117" s="1"/>
  <c r="G116"/>
  <c r="G117" s="1"/>
  <c r="F116"/>
  <c r="F117" s="1"/>
  <c r="E116"/>
  <c r="E117" s="1"/>
  <c r="AB101"/>
  <c r="AB102" s="1"/>
  <c r="AA101"/>
  <c r="AA102" s="1"/>
  <c r="Z101"/>
  <c r="Z102" s="1"/>
  <c r="Y101"/>
  <c r="Y102" s="1"/>
  <c r="X101"/>
  <c r="X102" s="1"/>
  <c r="W101"/>
  <c r="W102" s="1"/>
  <c r="V101"/>
  <c r="V102" s="1"/>
  <c r="U101"/>
  <c r="U102" s="1"/>
  <c r="T101"/>
  <c r="T102" s="1"/>
  <c r="S101"/>
  <c r="S102" s="1"/>
  <c r="R101"/>
  <c r="R102" s="1"/>
  <c r="Q101"/>
  <c r="Q102" s="1"/>
  <c r="P101"/>
  <c r="P102" s="1"/>
  <c r="O101"/>
  <c r="O102" s="1"/>
  <c r="N101"/>
  <c r="N102" s="1"/>
  <c r="M101"/>
  <c r="M102" s="1"/>
  <c r="L101"/>
  <c r="L102" s="1"/>
  <c r="K101"/>
  <c r="K102" s="1"/>
  <c r="J101"/>
  <c r="J102" s="1"/>
  <c r="I101"/>
  <c r="I102" s="1"/>
  <c r="H101"/>
  <c r="H102" s="1"/>
  <c r="G101"/>
  <c r="G102" s="1"/>
  <c r="F101"/>
  <c r="F102" s="1"/>
  <c r="E101"/>
  <c r="E102" s="1"/>
  <c r="AB82"/>
  <c r="AB83" s="1"/>
  <c r="AA82"/>
  <c r="AA83" s="1"/>
  <c r="Z82"/>
  <c r="Z83" s="1"/>
  <c r="Y82"/>
  <c r="Y83" s="1"/>
  <c r="X82"/>
  <c r="X83" s="1"/>
  <c r="W82"/>
  <c r="W83" s="1"/>
  <c r="V82"/>
  <c r="V83" s="1"/>
  <c r="U82"/>
  <c r="U83" s="1"/>
  <c r="T82"/>
  <c r="T83" s="1"/>
  <c r="S82"/>
  <c r="S83" s="1"/>
  <c r="R82"/>
  <c r="R83" s="1"/>
  <c r="Q82"/>
  <c r="Q83" s="1"/>
  <c r="P82"/>
  <c r="P83" s="1"/>
  <c r="O82"/>
  <c r="O83" s="1"/>
  <c r="N82"/>
  <c r="N83" s="1"/>
  <c r="M82"/>
  <c r="M83" s="1"/>
  <c r="L82"/>
  <c r="L83" s="1"/>
  <c r="K82"/>
  <c r="K83" s="1"/>
  <c r="J82"/>
  <c r="J83" s="1"/>
  <c r="I82"/>
  <c r="I83" s="1"/>
  <c r="H82"/>
  <c r="H83" s="1"/>
  <c r="G82"/>
  <c r="G83" s="1"/>
  <c r="F82"/>
  <c r="F83" s="1"/>
  <c r="E82"/>
  <c r="E83" s="1"/>
  <c r="AB66"/>
  <c r="AB67" s="1"/>
  <c r="AA66"/>
  <c r="AA67" s="1"/>
  <c r="Z66"/>
  <c r="Z67" s="1"/>
  <c r="Y66"/>
  <c r="Y67" s="1"/>
  <c r="X66"/>
  <c r="X67" s="1"/>
  <c r="W66"/>
  <c r="W67" s="1"/>
  <c r="V66"/>
  <c r="V67" s="1"/>
  <c r="U66"/>
  <c r="U67" s="1"/>
  <c r="T66"/>
  <c r="T67" s="1"/>
  <c r="S66"/>
  <c r="S67" s="1"/>
  <c r="R66"/>
  <c r="R67" s="1"/>
  <c r="Q66"/>
  <c r="Q67" s="1"/>
  <c r="P66"/>
  <c r="P67" s="1"/>
  <c r="O66"/>
  <c r="O67" s="1"/>
  <c r="N66"/>
  <c r="N67" s="1"/>
  <c r="M66"/>
  <c r="M67" s="1"/>
  <c r="L66"/>
  <c r="L67" s="1"/>
  <c r="K66"/>
  <c r="K67" s="1"/>
  <c r="J66"/>
  <c r="J67" s="1"/>
  <c r="I66"/>
  <c r="I67" s="1"/>
  <c r="H66"/>
  <c r="H67" s="1"/>
  <c r="G66"/>
  <c r="G67" s="1"/>
  <c r="F66"/>
  <c r="F67" s="1"/>
  <c r="E66"/>
  <c r="E67" s="1"/>
  <c r="AB49"/>
  <c r="AB50" s="1"/>
  <c r="AA49"/>
  <c r="AA50" s="1"/>
  <c r="Z49"/>
  <c r="Z50" s="1"/>
  <c r="Y49"/>
  <c r="Y50" s="1"/>
  <c r="X49"/>
  <c r="X50" s="1"/>
  <c r="W49"/>
  <c r="W50" s="1"/>
  <c r="V49"/>
  <c r="V50" s="1"/>
  <c r="U49"/>
  <c r="U50" s="1"/>
  <c r="T49"/>
  <c r="T50" s="1"/>
  <c r="S49"/>
  <c r="S50" s="1"/>
  <c r="R49"/>
  <c r="R50" s="1"/>
  <c r="Q49"/>
  <c r="Q50" s="1"/>
  <c r="P49"/>
  <c r="P50" s="1"/>
  <c r="O49"/>
  <c r="O50" s="1"/>
  <c r="N49"/>
  <c r="N50" s="1"/>
  <c r="M49"/>
  <c r="M50" s="1"/>
  <c r="L49"/>
  <c r="L50" s="1"/>
  <c r="K49"/>
  <c r="K50" s="1"/>
  <c r="J49"/>
  <c r="J50" s="1"/>
  <c r="I49"/>
  <c r="I50" s="1"/>
  <c r="H49"/>
  <c r="H50" s="1"/>
  <c r="G49"/>
  <c r="G50" s="1"/>
  <c r="F49"/>
  <c r="F50" s="1"/>
  <c r="E49"/>
  <c r="E50" s="1"/>
  <c r="AB32"/>
  <c r="AB33" s="1"/>
  <c r="AA32"/>
  <c r="AA33" s="1"/>
  <c r="Z32"/>
  <c r="Z33" s="1"/>
  <c r="Y32"/>
  <c r="Y33" s="1"/>
  <c r="X32"/>
  <c r="X33" s="1"/>
  <c r="W32"/>
  <c r="W33" s="1"/>
  <c r="V32"/>
  <c r="V33" s="1"/>
  <c r="U32"/>
  <c r="U33" s="1"/>
  <c r="T32"/>
  <c r="T33" s="1"/>
  <c r="S32"/>
  <c r="S33" s="1"/>
  <c r="R32"/>
  <c r="R33" s="1"/>
  <c r="Q32"/>
  <c r="Q33" s="1"/>
  <c r="P32"/>
  <c r="P33" s="1"/>
  <c r="O32"/>
  <c r="O33" s="1"/>
  <c r="N32"/>
  <c r="N33" s="1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AB16"/>
  <c r="AB17" s="1"/>
  <c r="AA16"/>
  <c r="AA17" s="1"/>
  <c r="Z16"/>
  <c r="Z17" s="1"/>
  <c r="Y16"/>
  <c r="Y17" s="1"/>
  <c r="X16"/>
  <c r="X17" s="1"/>
  <c r="W16"/>
  <c r="W17" s="1"/>
  <c r="V16"/>
  <c r="V17" s="1"/>
  <c r="U16"/>
  <c r="U17" s="1"/>
  <c r="T16"/>
  <c r="T17" s="1"/>
  <c r="S16"/>
  <c r="S17" s="1"/>
  <c r="R16"/>
  <c r="R17" s="1"/>
  <c r="Q16"/>
  <c r="Q17" s="1"/>
  <c r="P16"/>
  <c r="P17" s="1"/>
  <c r="O16"/>
  <c r="O17" s="1"/>
  <c r="N16"/>
  <c r="N17" s="1"/>
  <c r="M16"/>
  <c r="M17" s="1"/>
  <c r="L16"/>
  <c r="L17" s="1"/>
  <c r="K16"/>
  <c r="K17" s="1"/>
  <c r="J16"/>
  <c r="J17" s="1"/>
  <c r="I16"/>
  <c r="I17" s="1"/>
  <c r="H16"/>
  <c r="H17" s="1"/>
  <c r="G16"/>
  <c r="G17" s="1"/>
  <c r="F16"/>
  <c r="F17" s="1"/>
  <c r="E16"/>
  <c r="E17" s="1"/>
  <c r="AB162" i="1"/>
  <c r="AB163" s="1"/>
  <c r="AA162"/>
  <c r="AA163" s="1"/>
  <c r="Z162"/>
  <c r="Z163" s="1"/>
  <c r="Y162"/>
  <c r="Y163" s="1"/>
  <c r="X162"/>
  <c r="X163" s="1"/>
  <c r="W162"/>
  <c r="W163" s="1"/>
  <c r="V162"/>
  <c r="V163" s="1"/>
  <c r="U162"/>
  <c r="U163" s="1"/>
  <c r="T162"/>
  <c r="T163" s="1"/>
  <c r="S162"/>
  <c r="S163" s="1"/>
  <c r="R162"/>
  <c r="R163" s="1"/>
  <c r="Q162"/>
  <c r="Q163" s="1"/>
  <c r="P162"/>
  <c r="P163" s="1"/>
  <c r="O162"/>
  <c r="O163" s="1"/>
  <c r="N162"/>
  <c r="N163" s="1"/>
  <c r="M162"/>
  <c r="M163" s="1"/>
  <c r="L162"/>
  <c r="L163" s="1"/>
  <c r="K162"/>
  <c r="K163" s="1"/>
  <c r="J162"/>
  <c r="J163" s="1"/>
  <c r="I162"/>
  <c r="I163" s="1"/>
  <c r="H162"/>
  <c r="H163" s="1"/>
  <c r="G162"/>
  <c r="G163" s="1"/>
  <c r="F162"/>
  <c r="F163" s="1"/>
  <c r="E162"/>
  <c r="E163" s="1"/>
  <c r="AB146"/>
  <c r="AB147" s="1"/>
  <c r="AA146"/>
  <c r="AA147" s="1"/>
  <c r="Z146"/>
  <c r="Z147" s="1"/>
  <c r="Y146"/>
  <c r="Y147" s="1"/>
  <c r="X146"/>
  <c r="X147" s="1"/>
  <c r="W146"/>
  <c r="W147" s="1"/>
  <c r="V146"/>
  <c r="V147" s="1"/>
  <c r="U146"/>
  <c r="U147" s="1"/>
  <c r="T146"/>
  <c r="T147" s="1"/>
  <c r="S146"/>
  <c r="S147" s="1"/>
  <c r="R146"/>
  <c r="R147" s="1"/>
  <c r="Q146"/>
  <c r="Q147" s="1"/>
  <c r="P146"/>
  <c r="P147" s="1"/>
  <c r="O146"/>
  <c r="O147" s="1"/>
  <c r="N146"/>
  <c r="N147" s="1"/>
  <c r="M146"/>
  <c r="M147" s="1"/>
  <c r="L146"/>
  <c r="L147" s="1"/>
  <c r="K146"/>
  <c r="K147" s="1"/>
  <c r="J146"/>
  <c r="J147" s="1"/>
  <c r="I146"/>
  <c r="I147" s="1"/>
  <c r="H146"/>
  <c r="H147" s="1"/>
  <c r="G146"/>
  <c r="G147" s="1"/>
  <c r="F146"/>
  <c r="F147" s="1"/>
  <c r="E146"/>
  <c r="E147" s="1"/>
  <c r="AB130"/>
  <c r="AB131" s="1"/>
  <c r="AA130"/>
  <c r="AA131" s="1"/>
  <c r="Z130"/>
  <c r="Z131" s="1"/>
  <c r="Y130"/>
  <c r="Y131" s="1"/>
  <c r="X130"/>
  <c r="X131" s="1"/>
  <c r="W130"/>
  <c r="W131" s="1"/>
  <c r="V130"/>
  <c r="V131" s="1"/>
  <c r="U130"/>
  <c r="U131" s="1"/>
  <c r="T130"/>
  <c r="T131" s="1"/>
  <c r="S130"/>
  <c r="S131" s="1"/>
  <c r="R130"/>
  <c r="R131" s="1"/>
  <c r="Q130"/>
  <c r="Q131" s="1"/>
  <c r="P130"/>
  <c r="P131" s="1"/>
  <c r="O130"/>
  <c r="O131" s="1"/>
  <c r="N130"/>
  <c r="N131" s="1"/>
  <c r="M130"/>
  <c r="M131" s="1"/>
  <c r="L130"/>
  <c r="L131" s="1"/>
  <c r="K130"/>
  <c r="K131" s="1"/>
  <c r="J130"/>
  <c r="J131" s="1"/>
  <c r="I130"/>
  <c r="I131" s="1"/>
  <c r="H130"/>
  <c r="H131" s="1"/>
  <c r="G130"/>
  <c r="G131" s="1"/>
  <c r="F130"/>
  <c r="F131" s="1"/>
  <c r="E130"/>
  <c r="E131" s="1"/>
  <c r="AB115"/>
  <c r="AB116" s="1"/>
  <c r="AA115"/>
  <c r="AA116" s="1"/>
  <c r="Z115"/>
  <c r="Z116" s="1"/>
  <c r="Y115"/>
  <c r="Y116" s="1"/>
  <c r="X115"/>
  <c r="X116" s="1"/>
  <c r="W115"/>
  <c r="W116" s="1"/>
  <c r="V115"/>
  <c r="V116" s="1"/>
  <c r="U115"/>
  <c r="U116" s="1"/>
  <c r="T115"/>
  <c r="T116" s="1"/>
  <c r="S115"/>
  <c r="S116" s="1"/>
  <c r="R115"/>
  <c r="R116" s="1"/>
  <c r="Q115"/>
  <c r="Q116" s="1"/>
  <c r="P115"/>
  <c r="P116" s="1"/>
  <c r="O115"/>
  <c r="O116" s="1"/>
  <c r="N115"/>
  <c r="N116" s="1"/>
  <c r="M115"/>
  <c r="M116" s="1"/>
  <c r="L115"/>
  <c r="L116" s="1"/>
  <c r="K115"/>
  <c r="K116" s="1"/>
  <c r="J115"/>
  <c r="J116" s="1"/>
  <c r="I115"/>
  <c r="I116" s="1"/>
  <c r="H115"/>
  <c r="H116" s="1"/>
  <c r="G115"/>
  <c r="G116" s="1"/>
  <c r="F115"/>
  <c r="F116" s="1"/>
  <c r="E115"/>
  <c r="E116" s="1"/>
  <c r="AB100"/>
  <c r="AB101" s="1"/>
  <c r="AA100"/>
  <c r="AA101" s="1"/>
  <c r="Z100"/>
  <c r="Z101" s="1"/>
  <c r="Y100"/>
  <c r="Y101" s="1"/>
  <c r="X100"/>
  <c r="X101" s="1"/>
  <c r="W100"/>
  <c r="W101" s="1"/>
  <c r="V100"/>
  <c r="V101" s="1"/>
  <c r="U100"/>
  <c r="U101" s="1"/>
  <c r="T100"/>
  <c r="T101" s="1"/>
  <c r="S100"/>
  <c r="S101" s="1"/>
  <c r="R100"/>
  <c r="R101" s="1"/>
  <c r="Q100"/>
  <c r="Q101" s="1"/>
  <c r="P100"/>
  <c r="P101" s="1"/>
  <c r="O100"/>
  <c r="O101" s="1"/>
  <c r="N100"/>
  <c r="N101" s="1"/>
  <c r="M100"/>
  <c r="M101" s="1"/>
  <c r="L100"/>
  <c r="L101" s="1"/>
  <c r="K100"/>
  <c r="K101" s="1"/>
  <c r="J100"/>
  <c r="J101" s="1"/>
  <c r="I100"/>
  <c r="I101" s="1"/>
  <c r="H100"/>
  <c r="H101" s="1"/>
  <c r="G100"/>
  <c r="G101" s="1"/>
  <c r="F100"/>
  <c r="F101" s="1"/>
  <c r="E100"/>
  <c r="E101" s="1"/>
  <c r="AB82"/>
  <c r="AB83" s="1"/>
  <c r="AA82"/>
  <c r="AA83" s="1"/>
  <c r="Z82"/>
  <c r="Z83" s="1"/>
  <c r="Y82"/>
  <c r="Y83" s="1"/>
  <c r="X82"/>
  <c r="X83" s="1"/>
  <c r="W82"/>
  <c r="W83" s="1"/>
  <c r="V82"/>
  <c r="V83" s="1"/>
  <c r="U82"/>
  <c r="U83" s="1"/>
  <c r="T82"/>
  <c r="T83" s="1"/>
  <c r="S82"/>
  <c r="S83" s="1"/>
  <c r="R82"/>
  <c r="R83" s="1"/>
  <c r="Q82"/>
  <c r="Q83" s="1"/>
  <c r="P82"/>
  <c r="P83" s="1"/>
  <c r="O82"/>
  <c r="O83" s="1"/>
  <c r="N82"/>
  <c r="N83" s="1"/>
  <c r="M82"/>
  <c r="M83" s="1"/>
  <c r="L82"/>
  <c r="L83" s="1"/>
  <c r="K82"/>
  <c r="K83" s="1"/>
  <c r="J82"/>
  <c r="J83" s="1"/>
  <c r="I82"/>
  <c r="I83" s="1"/>
  <c r="H82"/>
  <c r="H83" s="1"/>
  <c r="G82"/>
  <c r="G83" s="1"/>
  <c r="F82"/>
  <c r="F83" s="1"/>
  <c r="E82"/>
  <c r="E83" s="1"/>
  <c r="AB66"/>
  <c r="AB67" s="1"/>
  <c r="AA66"/>
  <c r="AA67" s="1"/>
  <c r="Z66"/>
  <c r="Z67" s="1"/>
  <c r="Y66"/>
  <c r="Y67" s="1"/>
  <c r="X66"/>
  <c r="X67" s="1"/>
  <c r="W66"/>
  <c r="W67" s="1"/>
  <c r="V66"/>
  <c r="V67" s="1"/>
  <c r="U66"/>
  <c r="U67" s="1"/>
  <c r="T66"/>
  <c r="T67" s="1"/>
  <c r="S66"/>
  <c r="S67" s="1"/>
  <c r="R66"/>
  <c r="R67" s="1"/>
  <c r="Q66"/>
  <c r="Q67" s="1"/>
  <c r="P66"/>
  <c r="P67" s="1"/>
  <c r="O66"/>
  <c r="O67" s="1"/>
  <c r="N66"/>
  <c r="N67" s="1"/>
  <c r="M66"/>
  <c r="M67" s="1"/>
  <c r="L66"/>
  <c r="L67" s="1"/>
  <c r="K66"/>
  <c r="K67" s="1"/>
  <c r="J66"/>
  <c r="J67" s="1"/>
  <c r="I66"/>
  <c r="I67" s="1"/>
  <c r="H66"/>
  <c r="H67" s="1"/>
  <c r="G66"/>
  <c r="G67" s="1"/>
  <c r="F66"/>
  <c r="F67" s="1"/>
  <c r="E66"/>
  <c r="E67" s="1"/>
  <c r="AB49"/>
  <c r="AB50" s="1"/>
  <c r="AA49"/>
  <c r="AA50" s="1"/>
  <c r="Z49"/>
  <c r="Z50" s="1"/>
  <c r="Y49"/>
  <c r="Y50" s="1"/>
  <c r="X49"/>
  <c r="X50" s="1"/>
  <c r="W49"/>
  <c r="W50" s="1"/>
  <c r="V49"/>
  <c r="V50" s="1"/>
  <c r="U49"/>
  <c r="U50" s="1"/>
  <c r="T49"/>
  <c r="T50" s="1"/>
  <c r="S49"/>
  <c r="S50" s="1"/>
  <c r="R49"/>
  <c r="R50" s="1"/>
  <c r="Q49"/>
  <c r="Q50" s="1"/>
  <c r="P49"/>
  <c r="P50" s="1"/>
  <c r="O49"/>
  <c r="O50" s="1"/>
  <c r="N49"/>
  <c r="N50" s="1"/>
  <c r="M49"/>
  <c r="M50" s="1"/>
  <c r="L49"/>
  <c r="L50" s="1"/>
  <c r="K49"/>
  <c r="K50" s="1"/>
  <c r="J49"/>
  <c r="J50" s="1"/>
  <c r="I49"/>
  <c r="I50" s="1"/>
  <c r="H49"/>
  <c r="H50" s="1"/>
  <c r="G49"/>
  <c r="G50" s="1"/>
  <c r="F49"/>
  <c r="F50" s="1"/>
  <c r="E49"/>
  <c r="E50" s="1"/>
  <c r="AB32"/>
  <c r="AB33" s="1"/>
  <c r="AA32"/>
  <c r="AA33" s="1"/>
  <c r="Z32"/>
  <c r="Z33" s="1"/>
  <c r="Y32"/>
  <c r="Y33" s="1"/>
  <c r="X32"/>
  <c r="X33" s="1"/>
  <c r="W32"/>
  <c r="W33" s="1"/>
  <c r="V32"/>
  <c r="V33" s="1"/>
  <c r="U32"/>
  <c r="U33" s="1"/>
  <c r="T32"/>
  <c r="T33" s="1"/>
  <c r="S32"/>
  <c r="S33" s="1"/>
  <c r="R32"/>
  <c r="R33" s="1"/>
  <c r="Q32"/>
  <c r="Q33" s="1"/>
  <c r="P32"/>
  <c r="P33" s="1"/>
  <c r="O32"/>
  <c r="O33" s="1"/>
  <c r="N32"/>
  <c r="N33" s="1"/>
  <c r="M32"/>
  <c r="M33" s="1"/>
  <c r="L32"/>
  <c r="L33" s="1"/>
  <c r="K32"/>
  <c r="K33" s="1"/>
  <c r="J32"/>
  <c r="J33" s="1"/>
  <c r="I32"/>
  <c r="I33" s="1"/>
  <c r="H32"/>
  <c r="H33" s="1"/>
  <c r="G32"/>
  <c r="G33" s="1"/>
  <c r="F32"/>
  <c r="F33" s="1"/>
  <c r="E32"/>
  <c r="E33" s="1"/>
  <c r="AB16"/>
  <c r="AB17" s="1"/>
  <c r="AA16"/>
  <c r="AA17" s="1"/>
  <c r="Z16"/>
  <c r="Z17" s="1"/>
  <c r="Y16"/>
  <c r="Y17" s="1"/>
  <c r="X16"/>
  <c r="X17" s="1"/>
  <c r="W16"/>
  <c r="W17" s="1"/>
  <c r="V16"/>
  <c r="V17" s="1"/>
  <c r="U16"/>
  <c r="U17" s="1"/>
  <c r="T16"/>
  <c r="T17" s="1"/>
  <c r="S16"/>
  <c r="S17" s="1"/>
  <c r="R16"/>
  <c r="R17" s="1"/>
  <c r="Q16"/>
  <c r="Q17" s="1"/>
  <c r="P16"/>
  <c r="P17" s="1"/>
  <c r="O16"/>
  <c r="O17" s="1"/>
  <c r="N16"/>
  <c r="N17" s="1"/>
  <c r="M16"/>
  <c r="M17" s="1"/>
  <c r="L16"/>
  <c r="L17" s="1"/>
  <c r="K16"/>
  <c r="K17" s="1"/>
  <c r="J16"/>
  <c r="J17" s="1"/>
  <c r="I16"/>
  <c r="I17" s="1"/>
  <c r="H16"/>
  <c r="H17" s="1"/>
  <c r="G16"/>
  <c r="G17" s="1"/>
  <c r="F16"/>
  <c r="F17" s="1"/>
  <c r="E16"/>
  <c r="E17" s="1"/>
</calcChain>
</file>

<file path=xl/sharedStrings.xml><?xml version="1.0" encoding="utf-8"?>
<sst xmlns="http://schemas.openxmlformats.org/spreadsheetml/2006/main" count="994" uniqueCount="94">
  <si>
    <t xml:space="preserve">1 неделя </t>
  </si>
  <si>
    <t xml:space="preserve">День 1     </t>
  </si>
  <si>
    <t>Обед</t>
  </si>
  <si>
    <t>№сб/рец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</si>
  <si>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</si>
  <si>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</si>
  <si>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</si>
  <si>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</si>
  <si>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</si>
  <si>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</si>
  <si>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Витамины(мг)</t>
  </si>
  <si>
    <t>Минеральные вещества(мг)</t>
  </si>
  <si>
    <t>7-10лет</t>
  </si>
  <si>
    <t>11-18лет</t>
  </si>
  <si>
    <t>7-10лет    B1</t>
  </si>
  <si>
    <t>11-18лет B1</t>
  </si>
  <si>
    <t>7-10лет C</t>
  </si>
  <si>
    <t>11-18лет C</t>
  </si>
  <si>
    <t>7-10лет    А</t>
  </si>
  <si>
    <t>11-18лет А</t>
  </si>
  <si>
    <t>7-10лет  Е</t>
  </si>
  <si>
    <t>11-18лет Е</t>
  </si>
  <si>
    <t>7-10лет Ca</t>
  </si>
  <si>
    <t>11-18лет Ca</t>
  </si>
  <si>
    <t>7-10    лет        P</t>
  </si>
  <si>
    <t>11-18 лет      P</t>
  </si>
  <si>
    <t>7-10  лет   Mg</t>
  </si>
  <si>
    <t>11-18лет Mg</t>
  </si>
  <si>
    <t>7-10лет  Fe</t>
  </si>
  <si>
    <t>11-18лет  Fe</t>
  </si>
  <si>
    <t>Салат из белокочанной и морской капусты</t>
  </si>
  <si>
    <t>Суп картофельный с рисом</t>
  </si>
  <si>
    <t>250/1</t>
  </si>
  <si>
    <t>Сосиска отварная</t>
  </si>
  <si>
    <t>Макароны отварные</t>
  </si>
  <si>
    <t>Напиток яблочный</t>
  </si>
  <si>
    <t>Батон нарезной витаминизированный</t>
  </si>
  <si>
    <t>Хлеб ржано-пшеничный</t>
  </si>
  <si>
    <t>Итого:</t>
  </si>
  <si>
    <t>ВСЕГО:</t>
  </si>
  <si>
    <t xml:space="preserve">День 2   </t>
  </si>
  <si>
    <t>Икра свекольная</t>
  </si>
  <si>
    <t>Суп картофельный с клёцками и зеленью</t>
  </si>
  <si>
    <t>Котлеты  из филе птицы</t>
  </si>
  <si>
    <t xml:space="preserve">Рис отварной </t>
  </si>
  <si>
    <t xml:space="preserve">Компот из сухофруктов </t>
  </si>
  <si>
    <t xml:space="preserve">День 3  </t>
  </si>
  <si>
    <t xml:space="preserve">Обед </t>
  </si>
  <si>
    <t>Салат из свежей капусты с морковью</t>
  </si>
  <si>
    <t>Рассольник Ленинградский  со сметаной и зеленью</t>
  </si>
  <si>
    <t>250/10/1</t>
  </si>
  <si>
    <t>Печень по-строгановски</t>
  </si>
  <si>
    <t>30/30</t>
  </si>
  <si>
    <t>40/40</t>
  </si>
  <si>
    <t>Каша гречневая рассыпчатая</t>
  </si>
  <si>
    <t>Кисель ягодный из концентрата витаминизированный</t>
  </si>
  <si>
    <t xml:space="preserve">День  4  </t>
  </si>
  <si>
    <t>Винегрет</t>
  </si>
  <si>
    <t>Суп картофельный с горохом и зеленью</t>
  </si>
  <si>
    <t>Котлеты рыбные Любительские</t>
  </si>
  <si>
    <t>Картофельное пюре</t>
  </si>
  <si>
    <t xml:space="preserve">День 5  </t>
  </si>
  <si>
    <t>7-10  лет  Fe</t>
  </si>
  <si>
    <t>Салат из отварных овощей</t>
  </si>
  <si>
    <t>Борщ  из свежей капусты  со сметаной и зеленью</t>
  </si>
  <si>
    <t>Мясо тушеное</t>
  </si>
  <si>
    <t>Напиток ягодный</t>
  </si>
  <si>
    <t xml:space="preserve">2        неделя </t>
  </si>
  <si>
    <t xml:space="preserve">День 1 </t>
  </si>
  <si>
    <t>Салат из редиса и моркови</t>
  </si>
  <si>
    <t>Суп картофельный с пшеном и зеленью</t>
  </si>
  <si>
    <t>Колбаса отварная</t>
  </si>
  <si>
    <t xml:space="preserve">День  2  </t>
  </si>
  <si>
    <t>Салат из отварной свеклы с маслом</t>
  </si>
  <si>
    <t>Суп картофельный с макаронными изделиями и зеленью</t>
  </si>
  <si>
    <t>Рыба, тушенная в томате с овощами</t>
  </si>
  <si>
    <t>50/40</t>
  </si>
  <si>
    <t>60/40</t>
  </si>
  <si>
    <t>Суп лапша домашняя</t>
  </si>
  <si>
    <t xml:space="preserve">Плов </t>
  </si>
  <si>
    <t>50/125</t>
  </si>
  <si>
    <t>60/175</t>
  </si>
  <si>
    <t>Компот из изюма</t>
  </si>
  <si>
    <t xml:space="preserve">День 4 </t>
  </si>
  <si>
    <t>Икра овощная</t>
  </si>
  <si>
    <t>Щи из свежей капусты с картофелем  со сметаной и зеленью</t>
  </si>
  <si>
    <t>Котлета мясная с соусом</t>
  </si>
  <si>
    <t>50/30</t>
  </si>
  <si>
    <t>60/30</t>
  </si>
  <si>
    <t>Гуляш</t>
  </si>
  <si>
    <t>Бутерброд с сыром полутвердым</t>
  </si>
  <si>
    <t>15/18</t>
  </si>
  <si>
    <t>Кондитерское изделие про-го про-ва</t>
  </si>
  <si>
    <t>Бутерброд с колбасой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</si>
</sst>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64"/>
  <sheetViews>
    <sheetView zoomScale="32" zoomScaleNormal="32" workbookViewId="0">
      <selection sqref="A1:XFD1048576"/>
    </sheetView>
  </sheetViews>
  <sheetFormatPr defaultColWidth="7.28515625" defaultRowHeight="27.75"/>
  <cols>
    <col min="1" max="1" width="11.28515625" style="3" customWidth="1"/>
    <col min="2" max="2" width="58.42578125" style="2" customWidth="1"/>
    <col min="3" max="3" width="17.28515625" style="3" customWidth="1"/>
    <col min="4" max="4" width="21.7109375" style="3" customWidth="1"/>
    <col min="5" max="5" width="12.7109375" style="4" customWidth="1"/>
    <col min="6" max="6" width="13.28515625" style="4" customWidth="1"/>
    <col min="7" max="7" width="12.85546875" style="4" customWidth="1"/>
    <col min="8" max="8" width="13.28515625" style="4" customWidth="1"/>
    <col min="9" max="9" width="15.140625" style="4" customWidth="1"/>
    <col min="10" max="10" width="17.42578125" style="4" customWidth="1"/>
    <col min="11" max="11" width="15.7109375" style="4" customWidth="1"/>
    <col min="12" max="12" width="18.85546875" style="4" customWidth="1"/>
    <col min="13" max="14" width="14.28515625" style="4" customWidth="1"/>
    <col min="15" max="15" width="16.7109375" style="4" customWidth="1"/>
    <col min="16" max="16" width="17" style="4" customWidth="1"/>
    <col min="17" max="20" width="14.28515625" style="5" customWidth="1"/>
    <col min="21" max="21" width="17" style="4" customWidth="1"/>
    <col min="22" max="22" width="16.7109375" style="4" customWidth="1"/>
    <col min="23" max="23" width="17.5703125" style="4" customWidth="1"/>
    <col min="24" max="24" width="18.5703125" style="4" customWidth="1"/>
    <col min="25" max="25" width="17.42578125" style="4" customWidth="1"/>
    <col min="26" max="26" width="17.85546875" style="4" customWidth="1"/>
    <col min="27" max="28" width="14.28515625" style="4" customWidth="1"/>
    <col min="29" max="256" width="7.28515625" style="6"/>
    <col min="257" max="257" width="11.28515625" style="6" customWidth="1"/>
    <col min="258" max="258" width="58.42578125" style="6" customWidth="1"/>
    <col min="259" max="259" width="17.28515625" style="6" customWidth="1"/>
    <col min="260" max="260" width="21.7109375" style="6" customWidth="1"/>
    <col min="261" max="261" width="12.7109375" style="6" customWidth="1"/>
    <col min="262" max="262" width="13.28515625" style="6" customWidth="1"/>
    <col min="263" max="263" width="12.85546875" style="6" customWidth="1"/>
    <col min="264" max="264" width="13.28515625" style="6" customWidth="1"/>
    <col min="265" max="265" width="15.140625" style="6" customWidth="1"/>
    <col min="266" max="266" width="17.42578125" style="6" customWidth="1"/>
    <col min="267" max="267" width="15.7109375" style="6" customWidth="1"/>
    <col min="268" max="268" width="18.85546875" style="6" customWidth="1"/>
    <col min="269" max="270" width="14.28515625" style="6" customWidth="1"/>
    <col min="271" max="271" width="16.7109375" style="6" customWidth="1"/>
    <col min="272" max="272" width="17" style="6" customWidth="1"/>
    <col min="273" max="276" width="14.28515625" style="6" customWidth="1"/>
    <col min="277" max="277" width="17" style="6" customWidth="1"/>
    <col min="278" max="278" width="16.7109375" style="6" customWidth="1"/>
    <col min="279" max="279" width="17.5703125" style="6" customWidth="1"/>
    <col min="280" max="280" width="18.5703125" style="6" customWidth="1"/>
    <col min="281" max="281" width="17.42578125" style="6" customWidth="1"/>
    <col min="282" max="282" width="17.85546875" style="6" customWidth="1"/>
    <col min="283" max="284" width="14.28515625" style="6" customWidth="1"/>
    <col min="285" max="512" width="7.28515625" style="6"/>
    <col min="513" max="513" width="11.28515625" style="6" customWidth="1"/>
    <col min="514" max="514" width="58.42578125" style="6" customWidth="1"/>
    <col min="515" max="515" width="17.28515625" style="6" customWidth="1"/>
    <col min="516" max="516" width="21.7109375" style="6" customWidth="1"/>
    <col min="517" max="517" width="12.7109375" style="6" customWidth="1"/>
    <col min="518" max="518" width="13.28515625" style="6" customWidth="1"/>
    <col min="519" max="519" width="12.85546875" style="6" customWidth="1"/>
    <col min="520" max="520" width="13.28515625" style="6" customWidth="1"/>
    <col min="521" max="521" width="15.140625" style="6" customWidth="1"/>
    <col min="522" max="522" width="17.42578125" style="6" customWidth="1"/>
    <col min="523" max="523" width="15.7109375" style="6" customWidth="1"/>
    <col min="524" max="524" width="18.85546875" style="6" customWidth="1"/>
    <col min="525" max="526" width="14.28515625" style="6" customWidth="1"/>
    <col min="527" max="527" width="16.7109375" style="6" customWidth="1"/>
    <col min="528" max="528" width="17" style="6" customWidth="1"/>
    <col min="529" max="532" width="14.28515625" style="6" customWidth="1"/>
    <col min="533" max="533" width="17" style="6" customWidth="1"/>
    <col min="534" max="534" width="16.7109375" style="6" customWidth="1"/>
    <col min="535" max="535" width="17.5703125" style="6" customWidth="1"/>
    <col min="536" max="536" width="18.5703125" style="6" customWidth="1"/>
    <col min="537" max="537" width="17.42578125" style="6" customWidth="1"/>
    <col min="538" max="538" width="17.85546875" style="6" customWidth="1"/>
    <col min="539" max="540" width="14.28515625" style="6" customWidth="1"/>
    <col min="541" max="768" width="7.28515625" style="6"/>
    <col min="769" max="769" width="11.28515625" style="6" customWidth="1"/>
    <col min="770" max="770" width="58.42578125" style="6" customWidth="1"/>
    <col min="771" max="771" width="17.28515625" style="6" customWidth="1"/>
    <col min="772" max="772" width="21.7109375" style="6" customWidth="1"/>
    <col min="773" max="773" width="12.7109375" style="6" customWidth="1"/>
    <col min="774" max="774" width="13.28515625" style="6" customWidth="1"/>
    <col min="775" max="775" width="12.85546875" style="6" customWidth="1"/>
    <col min="776" max="776" width="13.28515625" style="6" customWidth="1"/>
    <col min="777" max="777" width="15.140625" style="6" customWidth="1"/>
    <col min="778" max="778" width="17.42578125" style="6" customWidth="1"/>
    <col min="779" max="779" width="15.7109375" style="6" customWidth="1"/>
    <col min="780" max="780" width="18.85546875" style="6" customWidth="1"/>
    <col min="781" max="782" width="14.28515625" style="6" customWidth="1"/>
    <col min="783" max="783" width="16.7109375" style="6" customWidth="1"/>
    <col min="784" max="784" width="17" style="6" customWidth="1"/>
    <col min="785" max="788" width="14.28515625" style="6" customWidth="1"/>
    <col min="789" max="789" width="17" style="6" customWidth="1"/>
    <col min="790" max="790" width="16.7109375" style="6" customWidth="1"/>
    <col min="791" max="791" width="17.5703125" style="6" customWidth="1"/>
    <col min="792" max="792" width="18.5703125" style="6" customWidth="1"/>
    <col min="793" max="793" width="17.42578125" style="6" customWidth="1"/>
    <col min="794" max="794" width="17.85546875" style="6" customWidth="1"/>
    <col min="795" max="796" width="14.28515625" style="6" customWidth="1"/>
    <col min="797" max="1024" width="7.28515625" style="6"/>
    <col min="1025" max="1025" width="11.28515625" style="6" customWidth="1"/>
    <col min="1026" max="1026" width="58.42578125" style="6" customWidth="1"/>
    <col min="1027" max="1027" width="17.28515625" style="6" customWidth="1"/>
    <col min="1028" max="1028" width="21.7109375" style="6" customWidth="1"/>
    <col min="1029" max="1029" width="12.7109375" style="6" customWidth="1"/>
    <col min="1030" max="1030" width="13.28515625" style="6" customWidth="1"/>
    <col min="1031" max="1031" width="12.85546875" style="6" customWidth="1"/>
    <col min="1032" max="1032" width="13.28515625" style="6" customWidth="1"/>
    <col min="1033" max="1033" width="15.140625" style="6" customWidth="1"/>
    <col min="1034" max="1034" width="17.42578125" style="6" customWidth="1"/>
    <col min="1035" max="1035" width="15.7109375" style="6" customWidth="1"/>
    <col min="1036" max="1036" width="18.85546875" style="6" customWidth="1"/>
    <col min="1037" max="1038" width="14.28515625" style="6" customWidth="1"/>
    <col min="1039" max="1039" width="16.7109375" style="6" customWidth="1"/>
    <col min="1040" max="1040" width="17" style="6" customWidth="1"/>
    <col min="1041" max="1044" width="14.28515625" style="6" customWidth="1"/>
    <col min="1045" max="1045" width="17" style="6" customWidth="1"/>
    <col min="1046" max="1046" width="16.7109375" style="6" customWidth="1"/>
    <col min="1047" max="1047" width="17.5703125" style="6" customWidth="1"/>
    <col min="1048" max="1048" width="18.5703125" style="6" customWidth="1"/>
    <col min="1049" max="1049" width="17.42578125" style="6" customWidth="1"/>
    <col min="1050" max="1050" width="17.85546875" style="6" customWidth="1"/>
    <col min="1051" max="1052" width="14.28515625" style="6" customWidth="1"/>
    <col min="1053" max="1280" width="7.28515625" style="6"/>
    <col min="1281" max="1281" width="11.28515625" style="6" customWidth="1"/>
    <col min="1282" max="1282" width="58.42578125" style="6" customWidth="1"/>
    <col min="1283" max="1283" width="17.28515625" style="6" customWidth="1"/>
    <col min="1284" max="1284" width="21.7109375" style="6" customWidth="1"/>
    <col min="1285" max="1285" width="12.7109375" style="6" customWidth="1"/>
    <col min="1286" max="1286" width="13.28515625" style="6" customWidth="1"/>
    <col min="1287" max="1287" width="12.85546875" style="6" customWidth="1"/>
    <col min="1288" max="1288" width="13.28515625" style="6" customWidth="1"/>
    <col min="1289" max="1289" width="15.140625" style="6" customWidth="1"/>
    <col min="1290" max="1290" width="17.42578125" style="6" customWidth="1"/>
    <col min="1291" max="1291" width="15.7109375" style="6" customWidth="1"/>
    <col min="1292" max="1292" width="18.85546875" style="6" customWidth="1"/>
    <col min="1293" max="1294" width="14.28515625" style="6" customWidth="1"/>
    <col min="1295" max="1295" width="16.7109375" style="6" customWidth="1"/>
    <col min="1296" max="1296" width="17" style="6" customWidth="1"/>
    <col min="1297" max="1300" width="14.28515625" style="6" customWidth="1"/>
    <col min="1301" max="1301" width="17" style="6" customWidth="1"/>
    <col min="1302" max="1302" width="16.7109375" style="6" customWidth="1"/>
    <col min="1303" max="1303" width="17.5703125" style="6" customWidth="1"/>
    <col min="1304" max="1304" width="18.5703125" style="6" customWidth="1"/>
    <col min="1305" max="1305" width="17.42578125" style="6" customWidth="1"/>
    <col min="1306" max="1306" width="17.85546875" style="6" customWidth="1"/>
    <col min="1307" max="1308" width="14.28515625" style="6" customWidth="1"/>
    <col min="1309" max="1536" width="7.28515625" style="6"/>
    <col min="1537" max="1537" width="11.28515625" style="6" customWidth="1"/>
    <col min="1538" max="1538" width="58.42578125" style="6" customWidth="1"/>
    <col min="1539" max="1539" width="17.28515625" style="6" customWidth="1"/>
    <col min="1540" max="1540" width="21.7109375" style="6" customWidth="1"/>
    <col min="1541" max="1541" width="12.7109375" style="6" customWidth="1"/>
    <col min="1542" max="1542" width="13.28515625" style="6" customWidth="1"/>
    <col min="1543" max="1543" width="12.85546875" style="6" customWidth="1"/>
    <col min="1544" max="1544" width="13.28515625" style="6" customWidth="1"/>
    <col min="1545" max="1545" width="15.140625" style="6" customWidth="1"/>
    <col min="1546" max="1546" width="17.42578125" style="6" customWidth="1"/>
    <col min="1547" max="1547" width="15.7109375" style="6" customWidth="1"/>
    <col min="1548" max="1548" width="18.85546875" style="6" customWidth="1"/>
    <col min="1549" max="1550" width="14.28515625" style="6" customWidth="1"/>
    <col min="1551" max="1551" width="16.7109375" style="6" customWidth="1"/>
    <col min="1552" max="1552" width="17" style="6" customWidth="1"/>
    <col min="1553" max="1556" width="14.28515625" style="6" customWidth="1"/>
    <col min="1557" max="1557" width="17" style="6" customWidth="1"/>
    <col min="1558" max="1558" width="16.7109375" style="6" customWidth="1"/>
    <col min="1559" max="1559" width="17.5703125" style="6" customWidth="1"/>
    <col min="1560" max="1560" width="18.5703125" style="6" customWidth="1"/>
    <col min="1561" max="1561" width="17.42578125" style="6" customWidth="1"/>
    <col min="1562" max="1562" width="17.85546875" style="6" customWidth="1"/>
    <col min="1563" max="1564" width="14.28515625" style="6" customWidth="1"/>
    <col min="1565" max="1792" width="7.28515625" style="6"/>
    <col min="1793" max="1793" width="11.28515625" style="6" customWidth="1"/>
    <col min="1794" max="1794" width="58.42578125" style="6" customWidth="1"/>
    <col min="1795" max="1795" width="17.28515625" style="6" customWidth="1"/>
    <col min="1796" max="1796" width="21.7109375" style="6" customWidth="1"/>
    <col min="1797" max="1797" width="12.7109375" style="6" customWidth="1"/>
    <col min="1798" max="1798" width="13.28515625" style="6" customWidth="1"/>
    <col min="1799" max="1799" width="12.85546875" style="6" customWidth="1"/>
    <col min="1800" max="1800" width="13.28515625" style="6" customWidth="1"/>
    <col min="1801" max="1801" width="15.140625" style="6" customWidth="1"/>
    <col min="1802" max="1802" width="17.42578125" style="6" customWidth="1"/>
    <col min="1803" max="1803" width="15.7109375" style="6" customWidth="1"/>
    <col min="1804" max="1804" width="18.85546875" style="6" customWidth="1"/>
    <col min="1805" max="1806" width="14.28515625" style="6" customWidth="1"/>
    <col min="1807" max="1807" width="16.7109375" style="6" customWidth="1"/>
    <col min="1808" max="1808" width="17" style="6" customWidth="1"/>
    <col min="1809" max="1812" width="14.28515625" style="6" customWidth="1"/>
    <col min="1813" max="1813" width="17" style="6" customWidth="1"/>
    <col min="1814" max="1814" width="16.7109375" style="6" customWidth="1"/>
    <col min="1815" max="1815" width="17.5703125" style="6" customWidth="1"/>
    <col min="1816" max="1816" width="18.5703125" style="6" customWidth="1"/>
    <col min="1817" max="1817" width="17.42578125" style="6" customWidth="1"/>
    <col min="1818" max="1818" width="17.85546875" style="6" customWidth="1"/>
    <col min="1819" max="1820" width="14.28515625" style="6" customWidth="1"/>
    <col min="1821" max="2048" width="7.28515625" style="6"/>
    <col min="2049" max="2049" width="11.28515625" style="6" customWidth="1"/>
    <col min="2050" max="2050" width="58.42578125" style="6" customWidth="1"/>
    <col min="2051" max="2051" width="17.28515625" style="6" customWidth="1"/>
    <col min="2052" max="2052" width="21.7109375" style="6" customWidth="1"/>
    <col min="2053" max="2053" width="12.7109375" style="6" customWidth="1"/>
    <col min="2054" max="2054" width="13.28515625" style="6" customWidth="1"/>
    <col min="2055" max="2055" width="12.85546875" style="6" customWidth="1"/>
    <col min="2056" max="2056" width="13.28515625" style="6" customWidth="1"/>
    <col min="2057" max="2057" width="15.140625" style="6" customWidth="1"/>
    <col min="2058" max="2058" width="17.42578125" style="6" customWidth="1"/>
    <col min="2059" max="2059" width="15.7109375" style="6" customWidth="1"/>
    <col min="2060" max="2060" width="18.85546875" style="6" customWidth="1"/>
    <col min="2061" max="2062" width="14.28515625" style="6" customWidth="1"/>
    <col min="2063" max="2063" width="16.7109375" style="6" customWidth="1"/>
    <col min="2064" max="2064" width="17" style="6" customWidth="1"/>
    <col min="2065" max="2068" width="14.28515625" style="6" customWidth="1"/>
    <col min="2069" max="2069" width="17" style="6" customWidth="1"/>
    <col min="2070" max="2070" width="16.7109375" style="6" customWidth="1"/>
    <col min="2071" max="2071" width="17.5703125" style="6" customWidth="1"/>
    <col min="2072" max="2072" width="18.5703125" style="6" customWidth="1"/>
    <col min="2073" max="2073" width="17.42578125" style="6" customWidth="1"/>
    <col min="2074" max="2074" width="17.85546875" style="6" customWidth="1"/>
    <col min="2075" max="2076" width="14.28515625" style="6" customWidth="1"/>
    <col min="2077" max="2304" width="7.28515625" style="6"/>
    <col min="2305" max="2305" width="11.28515625" style="6" customWidth="1"/>
    <col min="2306" max="2306" width="58.42578125" style="6" customWidth="1"/>
    <col min="2307" max="2307" width="17.28515625" style="6" customWidth="1"/>
    <col min="2308" max="2308" width="21.7109375" style="6" customWidth="1"/>
    <col min="2309" max="2309" width="12.7109375" style="6" customWidth="1"/>
    <col min="2310" max="2310" width="13.28515625" style="6" customWidth="1"/>
    <col min="2311" max="2311" width="12.85546875" style="6" customWidth="1"/>
    <col min="2312" max="2312" width="13.28515625" style="6" customWidth="1"/>
    <col min="2313" max="2313" width="15.140625" style="6" customWidth="1"/>
    <col min="2314" max="2314" width="17.42578125" style="6" customWidth="1"/>
    <col min="2315" max="2315" width="15.7109375" style="6" customWidth="1"/>
    <col min="2316" max="2316" width="18.85546875" style="6" customWidth="1"/>
    <col min="2317" max="2318" width="14.28515625" style="6" customWidth="1"/>
    <col min="2319" max="2319" width="16.7109375" style="6" customWidth="1"/>
    <col min="2320" max="2320" width="17" style="6" customWidth="1"/>
    <col min="2321" max="2324" width="14.28515625" style="6" customWidth="1"/>
    <col min="2325" max="2325" width="17" style="6" customWidth="1"/>
    <col min="2326" max="2326" width="16.7109375" style="6" customWidth="1"/>
    <col min="2327" max="2327" width="17.5703125" style="6" customWidth="1"/>
    <col min="2328" max="2328" width="18.5703125" style="6" customWidth="1"/>
    <col min="2329" max="2329" width="17.42578125" style="6" customWidth="1"/>
    <col min="2330" max="2330" width="17.85546875" style="6" customWidth="1"/>
    <col min="2331" max="2332" width="14.28515625" style="6" customWidth="1"/>
    <col min="2333" max="2560" width="7.28515625" style="6"/>
    <col min="2561" max="2561" width="11.28515625" style="6" customWidth="1"/>
    <col min="2562" max="2562" width="58.42578125" style="6" customWidth="1"/>
    <col min="2563" max="2563" width="17.28515625" style="6" customWidth="1"/>
    <col min="2564" max="2564" width="21.7109375" style="6" customWidth="1"/>
    <col min="2565" max="2565" width="12.7109375" style="6" customWidth="1"/>
    <col min="2566" max="2566" width="13.28515625" style="6" customWidth="1"/>
    <col min="2567" max="2567" width="12.85546875" style="6" customWidth="1"/>
    <col min="2568" max="2568" width="13.28515625" style="6" customWidth="1"/>
    <col min="2569" max="2569" width="15.140625" style="6" customWidth="1"/>
    <col min="2570" max="2570" width="17.42578125" style="6" customWidth="1"/>
    <col min="2571" max="2571" width="15.7109375" style="6" customWidth="1"/>
    <col min="2572" max="2572" width="18.85546875" style="6" customWidth="1"/>
    <col min="2573" max="2574" width="14.28515625" style="6" customWidth="1"/>
    <col min="2575" max="2575" width="16.7109375" style="6" customWidth="1"/>
    <col min="2576" max="2576" width="17" style="6" customWidth="1"/>
    <col min="2577" max="2580" width="14.28515625" style="6" customWidth="1"/>
    <col min="2581" max="2581" width="17" style="6" customWidth="1"/>
    <col min="2582" max="2582" width="16.7109375" style="6" customWidth="1"/>
    <col min="2583" max="2583" width="17.5703125" style="6" customWidth="1"/>
    <col min="2584" max="2584" width="18.5703125" style="6" customWidth="1"/>
    <col min="2585" max="2585" width="17.42578125" style="6" customWidth="1"/>
    <col min="2586" max="2586" width="17.85546875" style="6" customWidth="1"/>
    <col min="2587" max="2588" width="14.28515625" style="6" customWidth="1"/>
    <col min="2589" max="2816" width="7.28515625" style="6"/>
    <col min="2817" max="2817" width="11.28515625" style="6" customWidth="1"/>
    <col min="2818" max="2818" width="58.42578125" style="6" customWidth="1"/>
    <col min="2819" max="2819" width="17.28515625" style="6" customWidth="1"/>
    <col min="2820" max="2820" width="21.7109375" style="6" customWidth="1"/>
    <col min="2821" max="2821" width="12.7109375" style="6" customWidth="1"/>
    <col min="2822" max="2822" width="13.28515625" style="6" customWidth="1"/>
    <col min="2823" max="2823" width="12.85546875" style="6" customWidth="1"/>
    <col min="2824" max="2824" width="13.28515625" style="6" customWidth="1"/>
    <col min="2825" max="2825" width="15.140625" style="6" customWidth="1"/>
    <col min="2826" max="2826" width="17.42578125" style="6" customWidth="1"/>
    <col min="2827" max="2827" width="15.7109375" style="6" customWidth="1"/>
    <col min="2828" max="2828" width="18.85546875" style="6" customWidth="1"/>
    <col min="2829" max="2830" width="14.28515625" style="6" customWidth="1"/>
    <col min="2831" max="2831" width="16.7109375" style="6" customWidth="1"/>
    <col min="2832" max="2832" width="17" style="6" customWidth="1"/>
    <col min="2833" max="2836" width="14.28515625" style="6" customWidth="1"/>
    <col min="2837" max="2837" width="17" style="6" customWidth="1"/>
    <col min="2838" max="2838" width="16.7109375" style="6" customWidth="1"/>
    <col min="2839" max="2839" width="17.5703125" style="6" customWidth="1"/>
    <col min="2840" max="2840" width="18.5703125" style="6" customWidth="1"/>
    <col min="2841" max="2841" width="17.42578125" style="6" customWidth="1"/>
    <col min="2842" max="2842" width="17.85546875" style="6" customWidth="1"/>
    <col min="2843" max="2844" width="14.28515625" style="6" customWidth="1"/>
    <col min="2845" max="3072" width="7.28515625" style="6"/>
    <col min="3073" max="3073" width="11.28515625" style="6" customWidth="1"/>
    <col min="3074" max="3074" width="58.42578125" style="6" customWidth="1"/>
    <col min="3075" max="3075" width="17.28515625" style="6" customWidth="1"/>
    <col min="3076" max="3076" width="21.7109375" style="6" customWidth="1"/>
    <col min="3077" max="3077" width="12.7109375" style="6" customWidth="1"/>
    <col min="3078" max="3078" width="13.28515625" style="6" customWidth="1"/>
    <col min="3079" max="3079" width="12.85546875" style="6" customWidth="1"/>
    <col min="3080" max="3080" width="13.28515625" style="6" customWidth="1"/>
    <col min="3081" max="3081" width="15.140625" style="6" customWidth="1"/>
    <col min="3082" max="3082" width="17.42578125" style="6" customWidth="1"/>
    <col min="3083" max="3083" width="15.7109375" style="6" customWidth="1"/>
    <col min="3084" max="3084" width="18.85546875" style="6" customWidth="1"/>
    <col min="3085" max="3086" width="14.28515625" style="6" customWidth="1"/>
    <col min="3087" max="3087" width="16.7109375" style="6" customWidth="1"/>
    <col min="3088" max="3088" width="17" style="6" customWidth="1"/>
    <col min="3089" max="3092" width="14.28515625" style="6" customWidth="1"/>
    <col min="3093" max="3093" width="17" style="6" customWidth="1"/>
    <col min="3094" max="3094" width="16.7109375" style="6" customWidth="1"/>
    <col min="3095" max="3095" width="17.5703125" style="6" customWidth="1"/>
    <col min="3096" max="3096" width="18.5703125" style="6" customWidth="1"/>
    <col min="3097" max="3097" width="17.42578125" style="6" customWidth="1"/>
    <col min="3098" max="3098" width="17.85546875" style="6" customWidth="1"/>
    <col min="3099" max="3100" width="14.28515625" style="6" customWidth="1"/>
    <col min="3101" max="3328" width="7.28515625" style="6"/>
    <col min="3329" max="3329" width="11.28515625" style="6" customWidth="1"/>
    <col min="3330" max="3330" width="58.42578125" style="6" customWidth="1"/>
    <col min="3331" max="3331" width="17.28515625" style="6" customWidth="1"/>
    <col min="3332" max="3332" width="21.7109375" style="6" customWidth="1"/>
    <col min="3333" max="3333" width="12.7109375" style="6" customWidth="1"/>
    <col min="3334" max="3334" width="13.28515625" style="6" customWidth="1"/>
    <col min="3335" max="3335" width="12.85546875" style="6" customWidth="1"/>
    <col min="3336" max="3336" width="13.28515625" style="6" customWidth="1"/>
    <col min="3337" max="3337" width="15.140625" style="6" customWidth="1"/>
    <col min="3338" max="3338" width="17.42578125" style="6" customWidth="1"/>
    <col min="3339" max="3339" width="15.7109375" style="6" customWidth="1"/>
    <col min="3340" max="3340" width="18.85546875" style="6" customWidth="1"/>
    <col min="3341" max="3342" width="14.28515625" style="6" customWidth="1"/>
    <col min="3343" max="3343" width="16.7109375" style="6" customWidth="1"/>
    <col min="3344" max="3344" width="17" style="6" customWidth="1"/>
    <col min="3345" max="3348" width="14.28515625" style="6" customWidth="1"/>
    <col min="3349" max="3349" width="17" style="6" customWidth="1"/>
    <col min="3350" max="3350" width="16.7109375" style="6" customWidth="1"/>
    <col min="3351" max="3351" width="17.5703125" style="6" customWidth="1"/>
    <col min="3352" max="3352" width="18.5703125" style="6" customWidth="1"/>
    <col min="3353" max="3353" width="17.42578125" style="6" customWidth="1"/>
    <col min="3354" max="3354" width="17.85546875" style="6" customWidth="1"/>
    <col min="3355" max="3356" width="14.28515625" style="6" customWidth="1"/>
    <col min="3357" max="3584" width="7.28515625" style="6"/>
    <col min="3585" max="3585" width="11.28515625" style="6" customWidth="1"/>
    <col min="3586" max="3586" width="58.42578125" style="6" customWidth="1"/>
    <col min="3587" max="3587" width="17.28515625" style="6" customWidth="1"/>
    <col min="3588" max="3588" width="21.7109375" style="6" customWidth="1"/>
    <col min="3589" max="3589" width="12.7109375" style="6" customWidth="1"/>
    <col min="3590" max="3590" width="13.28515625" style="6" customWidth="1"/>
    <col min="3591" max="3591" width="12.85546875" style="6" customWidth="1"/>
    <col min="3592" max="3592" width="13.28515625" style="6" customWidth="1"/>
    <col min="3593" max="3593" width="15.140625" style="6" customWidth="1"/>
    <col min="3594" max="3594" width="17.42578125" style="6" customWidth="1"/>
    <col min="3595" max="3595" width="15.7109375" style="6" customWidth="1"/>
    <col min="3596" max="3596" width="18.85546875" style="6" customWidth="1"/>
    <col min="3597" max="3598" width="14.28515625" style="6" customWidth="1"/>
    <col min="3599" max="3599" width="16.7109375" style="6" customWidth="1"/>
    <col min="3600" max="3600" width="17" style="6" customWidth="1"/>
    <col min="3601" max="3604" width="14.28515625" style="6" customWidth="1"/>
    <col min="3605" max="3605" width="17" style="6" customWidth="1"/>
    <col min="3606" max="3606" width="16.7109375" style="6" customWidth="1"/>
    <col min="3607" max="3607" width="17.5703125" style="6" customWidth="1"/>
    <col min="3608" max="3608" width="18.5703125" style="6" customWidth="1"/>
    <col min="3609" max="3609" width="17.42578125" style="6" customWidth="1"/>
    <col min="3610" max="3610" width="17.85546875" style="6" customWidth="1"/>
    <col min="3611" max="3612" width="14.28515625" style="6" customWidth="1"/>
    <col min="3613" max="3840" width="7.28515625" style="6"/>
    <col min="3841" max="3841" width="11.28515625" style="6" customWidth="1"/>
    <col min="3842" max="3842" width="58.42578125" style="6" customWidth="1"/>
    <col min="3843" max="3843" width="17.28515625" style="6" customWidth="1"/>
    <col min="3844" max="3844" width="21.7109375" style="6" customWidth="1"/>
    <col min="3845" max="3845" width="12.7109375" style="6" customWidth="1"/>
    <col min="3846" max="3846" width="13.28515625" style="6" customWidth="1"/>
    <col min="3847" max="3847" width="12.85546875" style="6" customWidth="1"/>
    <col min="3848" max="3848" width="13.28515625" style="6" customWidth="1"/>
    <col min="3849" max="3849" width="15.140625" style="6" customWidth="1"/>
    <col min="3850" max="3850" width="17.42578125" style="6" customWidth="1"/>
    <col min="3851" max="3851" width="15.7109375" style="6" customWidth="1"/>
    <col min="3852" max="3852" width="18.85546875" style="6" customWidth="1"/>
    <col min="3853" max="3854" width="14.28515625" style="6" customWidth="1"/>
    <col min="3855" max="3855" width="16.7109375" style="6" customWidth="1"/>
    <col min="3856" max="3856" width="17" style="6" customWidth="1"/>
    <col min="3857" max="3860" width="14.28515625" style="6" customWidth="1"/>
    <col min="3861" max="3861" width="17" style="6" customWidth="1"/>
    <col min="3862" max="3862" width="16.7109375" style="6" customWidth="1"/>
    <col min="3863" max="3863" width="17.5703125" style="6" customWidth="1"/>
    <col min="3864" max="3864" width="18.5703125" style="6" customWidth="1"/>
    <col min="3865" max="3865" width="17.42578125" style="6" customWidth="1"/>
    <col min="3866" max="3866" width="17.85546875" style="6" customWidth="1"/>
    <col min="3867" max="3868" width="14.28515625" style="6" customWidth="1"/>
    <col min="3869" max="4096" width="7.28515625" style="6"/>
    <col min="4097" max="4097" width="11.28515625" style="6" customWidth="1"/>
    <col min="4098" max="4098" width="58.42578125" style="6" customWidth="1"/>
    <col min="4099" max="4099" width="17.28515625" style="6" customWidth="1"/>
    <col min="4100" max="4100" width="21.7109375" style="6" customWidth="1"/>
    <col min="4101" max="4101" width="12.7109375" style="6" customWidth="1"/>
    <col min="4102" max="4102" width="13.28515625" style="6" customWidth="1"/>
    <col min="4103" max="4103" width="12.85546875" style="6" customWidth="1"/>
    <col min="4104" max="4104" width="13.28515625" style="6" customWidth="1"/>
    <col min="4105" max="4105" width="15.140625" style="6" customWidth="1"/>
    <col min="4106" max="4106" width="17.42578125" style="6" customWidth="1"/>
    <col min="4107" max="4107" width="15.7109375" style="6" customWidth="1"/>
    <col min="4108" max="4108" width="18.85546875" style="6" customWidth="1"/>
    <col min="4109" max="4110" width="14.28515625" style="6" customWidth="1"/>
    <col min="4111" max="4111" width="16.7109375" style="6" customWidth="1"/>
    <col min="4112" max="4112" width="17" style="6" customWidth="1"/>
    <col min="4113" max="4116" width="14.28515625" style="6" customWidth="1"/>
    <col min="4117" max="4117" width="17" style="6" customWidth="1"/>
    <col min="4118" max="4118" width="16.7109375" style="6" customWidth="1"/>
    <col min="4119" max="4119" width="17.5703125" style="6" customWidth="1"/>
    <col min="4120" max="4120" width="18.5703125" style="6" customWidth="1"/>
    <col min="4121" max="4121" width="17.42578125" style="6" customWidth="1"/>
    <col min="4122" max="4122" width="17.85546875" style="6" customWidth="1"/>
    <col min="4123" max="4124" width="14.28515625" style="6" customWidth="1"/>
    <col min="4125" max="4352" width="7.28515625" style="6"/>
    <col min="4353" max="4353" width="11.28515625" style="6" customWidth="1"/>
    <col min="4354" max="4354" width="58.42578125" style="6" customWidth="1"/>
    <col min="4355" max="4355" width="17.28515625" style="6" customWidth="1"/>
    <col min="4356" max="4356" width="21.7109375" style="6" customWidth="1"/>
    <col min="4357" max="4357" width="12.7109375" style="6" customWidth="1"/>
    <col min="4358" max="4358" width="13.28515625" style="6" customWidth="1"/>
    <col min="4359" max="4359" width="12.85546875" style="6" customWidth="1"/>
    <col min="4360" max="4360" width="13.28515625" style="6" customWidth="1"/>
    <col min="4361" max="4361" width="15.140625" style="6" customWidth="1"/>
    <col min="4362" max="4362" width="17.42578125" style="6" customWidth="1"/>
    <col min="4363" max="4363" width="15.7109375" style="6" customWidth="1"/>
    <col min="4364" max="4364" width="18.85546875" style="6" customWidth="1"/>
    <col min="4365" max="4366" width="14.28515625" style="6" customWidth="1"/>
    <col min="4367" max="4367" width="16.7109375" style="6" customWidth="1"/>
    <col min="4368" max="4368" width="17" style="6" customWidth="1"/>
    <col min="4369" max="4372" width="14.28515625" style="6" customWidth="1"/>
    <col min="4373" max="4373" width="17" style="6" customWidth="1"/>
    <col min="4374" max="4374" width="16.7109375" style="6" customWidth="1"/>
    <col min="4375" max="4375" width="17.5703125" style="6" customWidth="1"/>
    <col min="4376" max="4376" width="18.5703125" style="6" customWidth="1"/>
    <col min="4377" max="4377" width="17.42578125" style="6" customWidth="1"/>
    <col min="4378" max="4378" width="17.85546875" style="6" customWidth="1"/>
    <col min="4379" max="4380" width="14.28515625" style="6" customWidth="1"/>
    <col min="4381" max="4608" width="7.28515625" style="6"/>
    <col min="4609" max="4609" width="11.28515625" style="6" customWidth="1"/>
    <col min="4610" max="4610" width="58.42578125" style="6" customWidth="1"/>
    <col min="4611" max="4611" width="17.28515625" style="6" customWidth="1"/>
    <col min="4612" max="4612" width="21.7109375" style="6" customWidth="1"/>
    <col min="4613" max="4613" width="12.7109375" style="6" customWidth="1"/>
    <col min="4614" max="4614" width="13.28515625" style="6" customWidth="1"/>
    <col min="4615" max="4615" width="12.85546875" style="6" customWidth="1"/>
    <col min="4616" max="4616" width="13.28515625" style="6" customWidth="1"/>
    <col min="4617" max="4617" width="15.140625" style="6" customWidth="1"/>
    <col min="4618" max="4618" width="17.42578125" style="6" customWidth="1"/>
    <col min="4619" max="4619" width="15.7109375" style="6" customWidth="1"/>
    <col min="4620" max="4620" width="18.85546875" style="6" customWidth="1"/>
    <col min="4621" max="4622" width="14.28515625" style="6" customWidth="1"/>
    <col min="4623" max="4623" width="16.7109375" style="6" customWidth="1"/>
    <col min="4624" max="4624" width="17" style="6" customWidth="1"/>
    <col min="4625" max="4628" width="14.28515625" style="6" customWidth="1"/>
    <col min="4629" max="4629" width="17" style="6" customWidth="1"/>
    <col min="4630" max="4630" width="16.7109375" style="6" customWidth="1"/>
    <col min="4631" max="4631" width="17.5703125" style="6" customWidth="1"/>
    <col min="4632" max="4632" width="18.5703125" style="6" customWidth="1"/>
    <col min="4633" max="4633" width="17.42578125" style="6" customWidth="1"/>
    <col min="4634" max="4634" width="17.85546875" style="6" customWidth="1"/>
    <col min="4635" max="4636" width="14.28515625" style="6" customWidth="1"/>
    <col min="4637" max="4864" width="7.28515625" style="6"/>
    <col min="4865" max="4865" width="11.28515625" style="6" customWidth="1"/>
    <col min="4866" max="4866" width="58.42578125" style="6" customWidth="1"/>
    <col min="4867" max="4867" width="17.28515625" style="6" customWidth="1"/>
    <col min="4868" max="4868" width="21.7109375" style="6" customWidth="1"/>
    <col min="4869" max="4869" width="12.7109375" style="6" customWidth="1"/>
    <col min="4870" max="4870" width="13.28515625" style="6" customWidth="1"/>
    <col min="4871" max="4871" width="12.85546875" style="6" customWidth="1"/>
    <col min="4872" max="4872" width="13.28515625" style="6" customWidth="1"/>
    <col min="4873" max="4873" width="15.140625" style="6" customWidth="1"/>
    <col min="4874" max="4874" width="17.42578125" style="6" customWidth="1"/>
    <col min="4875" max="4875" width="15.7109375" style="6" customWidth="1"/>
    <col min="4876" max="4876" width="18.85546875" style="6" customWidth="1"/>
    <col min="4877" max="4878" width="14.28515625" style="6" customWidth="1"/>
    <col min="4879" max="4879" width="16.7109375" style="6" customWidth="1"/>
    <col min="4880" max="4880" width="17" style="6" customWidth="1"/>
    <col min="4881" max="4884" width="14.28515625" style="6" customWidth="1"/>
    <col min="4885" max="4885" width="17" style="6" customWidth="1"/>
    <col min="4886" max="4886" width="16.7109375" style="6" customWidth="1"/>
    <col min="4887" max="4887" width="17.5703125" style="6" customWidth="1"/>
    <col min="4888" max="4888" width="18.5703125" style="6" customWidth="1"/>
    <col min="4889" max="4889" width="17.42578125" style="6" customWidth="1"/>
    <col min="4890" max="4890" width="17.85546875" style="6" customWidth="1"/>
    <col min="4891" max="4892" width="14.28515625" style="6" customWidth="1"/>
    <col min="4893" max="5120" width="7.28515625" style="6"/>
    <col min="5121" max="5121" width="11.28515625" style="6" customWidth="1"/>
    <col min="5122" max="5122" width="58.42578125" style="6" customWidth="1"/>
    <col min="5123" max="5123" width="17.28515625" style="6" customWidth="1"/>
    <col min="5124" max="5124" width="21.7109375" style="6" customWidth="1"/>
    <col min="5125" max="5125" width="12.7109375" style="6" customWidth="1"/>
    <col min="5126" max="5126" width="13.28515625" style="6" customWidth="1"/>
    <col min="5127" max="5127" width="12.85546875" style="6" customWidth="1"/>
    <col min="5128" max="5128" width="13.28515625" style="6" customWidth="1"/>
    <col min="5129" max="5129" width="15.140625" style="6" customWidth="1"/>
    <col min="5130" max="5130" width="17.42578125" style="6" customWidth="1"/>
    <col min="5131" max="5131" width="15.7109375" style="6" customWidth="1"/>
    <col min="5132" max="5132" width="18.85546875" style="6" customWidth="1"/>
    <col min="5133" max="5134" width="14.28515625" style="6" customWidth="1"/>
    <col min="5135" max="5135" width="16.7109375" style="6" customWidth="1"/>
    <col min="5136" max="5136" width="17" style="6" customWidth="1"/>
    <col min="5137" max="5140" width="14.28515625" style="6" customWidth="1"/>
    <col min="5141" max="5141" width="17" style="6" customWidth="1"/>
    <col min="5142" max="5142" width="16.7109375" style="6" customWidth="1"/>
    <col min="5143" max="5143" width="17.5703125" style="6" customWidth="1"/>
    <col min="5144" max="5144" width="18.5703125" style="6" customWidth="1"/>
    <col min="5145" max="5145" width="17.42578125" style="6" customWidth="1"/>
    <col min="5146" max="5146" width="17.85546875" style="6" customWidth="1"/>
    <col min="5147" max="5148" width="14.28515625" style="6" customWidth="1"/>
    <col min="5149" max="5376" width="7.28515625" style="6"/>
    <col min="5377" max="5377" width="11.28515625" style="6" customWidth="1"/>
    <col min="5378" max="5378" width="58.42578125" style="6" customWidth="1"/>
    <col min="5379" max="5379" width="17.28515625" style="6" customWidth="1"/>
    <col min="5380" max="5380" width="21.7109375" style="6" customWidth="1"/>
    <col min="5381" max="5381" width="12.7109375" style="6" customWidth="1"/>
    <col min="5382" max="5382" width="13.28515625" style="6" customWidth="1"/>
    <col min="5383" max="5383" width="12.85546875" style="6" customWidth="1"/>
    <col min="5384" max="5384" width="13.28515625" style="6" customWidth="1"/>
    <col min="5385" max="5385" width="15.140625" style="6" customWidth="1"/>
    <col min="5386" max="5386" width="17.42578125" style="6" customWidth="1"/>
    <col min="5387" max="5387" width="15.7109375" style="6" customWidth="1"/>
    <col min="5388" max="5388" width="18.85546875" style="6" customWidth="1"/>
    <col min="5389" max="5390" width="14.28515625" style="6" customWidth="1"/>
    <col min="5391" max="5391" width="16.7109375" style="6" customWidth="1"/>
    <col min="5392" max="5392" width="17" style="6" customWidth="1"/>
    <col min="5393" max="5396" width="14.28515625" style="6" customWidth="1"/>
    <col min="5397" max="5397" width="17" style="6" customWidth="1"/>
    <col min="5398" max="5398" width="16.7109375" style="6" customWidth="1"/>
    <col min="5399" max="5399" width="17.5703125" style="6" customWidth="1"/>
    <col min="5400" max="5400" width="18.5703125" style="6" customWidth="1"/>
    <col min="5401" max="5401" width="17.42578125" style="6" customWidth="1"/>
    <col min="5402" max="5402" width="17.85546875" style="6" customWidth="1"/>
    <col min="5403" max="5404" width="14.28515625" style="6" customWidth="1"/>
    <col min="5405" max="5632" width="7.28515625" style="6"/>
    <col min="5633" max="5633" width="11.28515625" style="6" customWidth="1"/>
    <col min="5634" max="5634" width="58.42578125" style="6" customWidth="1"/>
    <col min="5635" max="5635" width="17.28515625" style="6" customWidth="1"/>
    <col min="5636" max="5636" width="21.7109375" style="6" customWidth="1"/>
    <col min="5637" max="5637" width="12.7109375" style="6" customWidth="1"/>
    <col min="5638" max="5638" width="13.28515625" style="6" customWidth="1"/>
    <col min="5639" max="5639" width="12.85546875" style="6" customWidth="1"/>
    <col min="5640" max="5640" width="13.28515625" style="6" customWidth="1"/>
    <col min="5641" max="5641" width="15.140625" style="6" customWidth="1"/>
    <col min="5642" max="5642" width="17.42578125" style="6" customWidth="1"/>
    <col min="5643" max="5643" width="15.7109375" style="6" customWidth="1"/>
    <col min="5644" max="5644" width="18.85546875" style="6" customWidth="1"/>
    <col min="5645" max="5646" width="14.28515625" style="6" customWidth="1"/>
    <col min="5647" max="5647" width="16.7109375" style="6" customWidth="1"/>
    <col min="5648" max="5648" width="17" style="6" customWidth="1"/>
    <col min="5649" max="5652" width="14.28515625" style="6" customWidth="1"/>
    <col min="5653" max="5653" width="17" style="6" customWidth="1"/>
    <col min="5654" max="5654" width="16.7109375" style="6" customWidth="1"/>
    <col min="5655" max="5655" width="17.5703125" style="6" customWidth="1"/>
    <col min="5656" max="5656" width="18.5703125" style="6" customWidth="1"/>
    <col min="5657" max="5657" width="17.42578125" style="6" customWidth="1"/>
    <col min="5658" max="5658" width="17.85546875" style="6" customWidth="1"/>
    <col min="5659" max="5660" width="14.28515625" style="6" customWidth="1"/>
    <col min="5661" max="5888" width="7.28515625" style="6"/>
    <col min="5889" max="5889" width="11.28515625" style="6" customWidth="1"/>
    <col min="5890" max="5890" width="58.42578125" style="6" customWidth="1"/>
    <col min="5891" max="5891" width="17.28515625" style="6" customWidth="1"/>
    <col min="5892" max="5892" width="21.7109375" style="6" customWidth="1"/>
    <col min="5893" max="5893" width="12.7109375" style="6" customWidth="1"/>
    <col min="5894" max="5894" width="13.28515625" style="6" customWidth="1"/>
    <col min="5895" max="5895" width="12.85546875" style="6" customWidth="1"/>
    <col min="5896" max="5896" width="13.28515625" style="6" customWidth="1"/>
    <col min="5897" max="5897" width="15.140625" style="6" customWidth="1"/>
    <col min="5898" max="5898" width="17.42578125" style="6" customWidth="1"/>
    <col min="5899" max="5899" width="15.7109375" style="6" customWidth="1"/>
    <col min="5900" max="5900" width="18.85546875" style="6" customWidth="1"/>
    <col min="5901" max="5902" width="14.28515625" style="6" customWidth="1"/>
    <col min="5903" max="5903" width="16.7109375" style="6" customWidth="1"/>
    <col min="5904" max="5904" width="17" style="6" customWidth="1"/>
    <col min="5905" max="5908" width="14.28515625" style="6" customWidth="1"/>
    <col min="5909" max="5909" width="17" style="6" customWidth="1"/>
    <col min="5910" max="5910" width="16.7109375" style="6" customWidth="1"/>
    <col min="5911" max="5911" width="17.5703125" style="6" customWidth="1"/>
    <col min="5912" max="5912" width="18.5703125" style="6" customWidth="1"/>
    <col min="5913" max="5913" width="17.42578125" style="6" customWidth="1"/>
    <col min="5914" max="5914" width="17.85546875" style="6" customWidth="1"/>
    <col min="5915" max="5916" width="14.28515625" style="6" customWidth="1"/>
    <col min="5917" max="6144" width="7.28515625" style="6"/>
    <col min="6145" max="6145" width="11.28515625" style="6" customWidth="1"/>
    <col min="6146" max="6146" width="58.42578125" style="6" customWidth="1"/>
    <col min="6147" max="6147" width="17.28515625" style="6" customWidth="1"/>
    <col min="6148" max="6148" width="21.7109375" style="6" customWidth="1"/>
    <col min="6149" max="6149" width="12.7109375" style="6" customWidth="1"/>
    <col min="6150" max="6150" width="13.28515625" style="6" customWidth="1"/>
    <col min="6151" max="6151" width="12.85546875" style="6" customWidth="1"/>
    <col min="6152" max="6152" width="13.28515625" style="6" customWidth="1"/>
    <col min="6153" max="6153" width="15.140625" style="6" customWidth="1"/>
    <col min="6154" max="6154" width="17.42578125" style="6" customWidth="1"/>
    <col min="6155" max="6155" width="15.7109375" style="6" customWidth="1"/>
    <col min="6156" max="6156" width="18.85546875" style="6" customWidth="1"/>
    <col min="6157" max="6158" width="14.28515625" style="6" customWidth="1"/>
    <col min="6159" max="6159" width="16.7109375" style="6" customWidth="1"/>
    <col min="6160" max="6160" width="17" style="6" customWidth="1"/>
    <col min="6161" max="6164" width="14.28515625" style="6" customWidth="1"/>
    <col min="6165" max="6165" width="17" style="6" customWidth="1"/>
    <col min="6166" max="6166" width="16.7109375" style="6" customWidth="1"/>
    <col min="6167" max="6167" width="17.5703125" style="6" customWidth="1"/>
    <col min="6168" max="6168" width="18.5703125" style="6" customWidth="1"/>
    <col min="6169" max="6169" width="17.42578125" style="6" customWidth="1"/>
    <col min="6170" max="6170" width="17.85546875" style="6" customWidth="1"/>
    <col min="6171" max="6172" width="14.28515625" style="6" customWidth="1"/>
    <col min="6173" max="6400" width="7.28515625" style="6"/>
    <col min="6401" max="6401" width="11.28515625" style="6" customWidth="1"/>
    <col min="6402" max="6402" width="58.42578125" style="6" customWidth="1"/>
    <col min="6403" max="6403" width="17.28515625" style="6" customWidth="1"/>
    <col min="6404" max="6404" width="21.7109375" style="6" customWidth="1"/>
    <col min="6405" max="6405" width="12.7109375" style="6" customWidth="1"/>
    <col min="6406" max="6406" width="13.28515625" style="6" customWidth="1"/>
    <col min="6407" max="6407" width="12.85546875" style="6" customWidth="1"/>
    <col min="6408" max="6408" width="13.28515625" style="6" customWidth="1"/>
    <col min="6409" max="6409" width="15.140625" style="6" customWidth="1"/>
    <col min="6410" max="6410" width="17.42578125" style="6" customWidth="1"/>
    <col min="6411" max="6411" width="15.7109375" style="6" customWidth="1"/>
    <col min="6412" max="6412" width="18.85546875" style="6" customWidth="1"/>
    <col min="6413" max="6414" width="14.28515625" style="6" customWidth="1"/>
    <col min="6415" max="6415" width="16.7109375" style="6" customWidth="1"/>
    <col min="6416" max="6416" width="17" style="6" customWidth="1"/>
    <col min="6417" max="6420" width="14.28515625" style="6" customWidth="1"/>
    <col min="6421" max="6421" width="17" style="6" customWidth="1"/>
    <col min="6422" max="6422" width="16.7109375" style="6" customWidth="1"/>
    <col min="6423" max="6423" width="17.5703125" style="6" customWidth="1"/>
    <col min="6424" max="6424" width="18.5703125" style="6" customWidth="1"/>
    <col min="6425" max="6425" width="17.42578125" style="6" customWidth="1"/>
    <col min="6426" max="6426" width="17.85546875" style="6" customWidth="1"/>
    <col min="6427" max="6428" width="14.28515625" style="6" customWidth="1"/>
    <col min="6429" max="6656" width="7.28515625" style="6"/>
    <col min="6657" max="6657" width="11.28515625" style="6" customWidth="1"/>
    <col min="6658" max="6658" width="58.42578125" style="6" customWidth="1"/>
    <col min="6659" max="6659" width="17.28515625" style="6" customWidth="1"/>
    <col min="6660" max="6660" width="21.7109375" style="6" customWidth="1"/>
    <col min="6661" max="6661" width="12.7109375" style="6" customWidth="1"/>
    <col min="6662" max="6662" width="13.28515625" style="6" customWidth="1"/>
    <col min="6663" max="6663" width="12.85546875" style="6" customWidth="1"/>
    <col min="6664" max="6664" width="13.28515625" style="6" customWidth="1"/>
    <col min="6665" max="6665" width="15.140625" style="6" customWidth="1"/>
    <col min="6666" max="6666" width="17.42578125" style="6" customWidth="1"/>
    <col min="6667" max="6667" width="15.7109375" style="6" customWidth="1"/>
    <col min="6668" max="6668" width="18.85546875" style="6" customWidth="1"/>
    <col min="6669" max="6670" width="14.28515625" style="6" customWidth="1"/>
    <col min="6671" max="6671" width="16.7109375" style="6" customWidth="1"/>
    <col min="6672" max="6672" width="17" style="6" customWidth="1"/>
    <col min="6673" max="6676" width="14.28515625" style="6" customWidth="1"/>
    <col min="6677" max="6677" width="17" style="6" customWidth="1"/>
    <col min="6678" max="6678" width="16.7109375" style="6" customWidth="1"/>
    <col min="6679" max="6679" width="17.5703125" style="6" customWidth="1"/>
    <col min="6680" max="6680" width="18.5703125" style="6" customWidth="1"/>
    <col min="6681" max="6681" width="17.42578125" style="6" customWidth="1"/>
    <col min="6682" max="6682" width="17.85546875" style="6" customWidth="1"/>
    <col min="6683" max="6684" width="14.28515625" style="6" customWidth="1"/>
    <col min="6685" max="6912" width="7.28515625" style="6"/>
    <col min="6913" max="6913" width="11.28515625" style="6" customWidth="1"/>
    <col min="6914" max="6914" width="58.42578125" style="6" customWidth="1"/>
    <col min="6915" max="6915" width="17.28515625" style="6" customWidth="1"/>
    <col min="6916" max="6916" width="21.7109375" style="6" customWidth="1"/>
    <col min="6917" max="6917" width="12.7109375" style="6" customWidth="1"/>
    <col min="6918" max="6918" width="13.28515625" style="6" customWidth="1"/>
    <col min="6919" max="6919" width="12.85546875" style="6" customWidth="1"/>
    <col min="6920" max="6920" width="13.28515625" style="6" customWidth="1"/>
    <col min="6921" max="6921" width="15.140625" style="6" customWidth="1"/>
    <col min="6922" max="6922" width="17.42578125" style="6" customWidth="1"/>
    <col min="6923" max="6923" width="15.7109375" style="6" customWidth="1"/>
    <col min="6924" max="6924" width="18.85546875" style="6" customWidth="1"/>
    <col min="6925" max="6926" width="14.28515625" style="6" customWidth="1"/>
    <col min="6927" max="6927" width="16.7109375" style="6" customWidth="1"/>
    <col min="6928" max="6928" width="17" style="6" customWidth="1"/>
    <col min="6929" max="6932" width="14.28515625" style="6" customWidth="1"/>
    <col min="6933" max="6933" width="17" style="6" customWidth="1"/>
    <col min="6934" max="6934" width="16.7109375" style="6" customWidth="1"/>
    <col min="6935" max="6935" width="17.5703125" style="6" customWidth="1"/>
    <col min="6936" max="6936" width="18.5703125" style="6" customWidth="1"/>
    <col min="6937" max="6937" width="17.42578125" style="6" customWidth="1"/>
    <col min="6938" max="6938" width="17.85546875" style="6" customWidth="1"/>
    <col min="6939" max="6940" width="14.28515625" style="6" customWidth="1"/>
    <col min="6941" max="7168" width="7.28515625" style="6"/>
    <col min="7169" max="7169" width="11.28515625" style="6" customWidth="1"/>
    <col min="7170" max="7170" width="58.42578125" style="6" customWidth="1"/>
    <col min="7171" max="7171" width="17.28515625" style="6" customWidth="1"/>
    <col min="7172" max="7172" width="21.7109375" style="6" customWidth="1"/>
    <col min="7173" max="7173" width="12.7109375" style="6" customWidth="1"/>
    <col min="7174" max="7174" width="13.28515625" style="6" customWidth="1"/>
    <col min="7175" max="7175" width="12.85546875" style="6" customWidth="1"/>
    <col min="7176" max="7176" width="13.28515625" style="6" customWidth="1"/>
    <col min="7177" max="7177" width="15.140625" style="6" customWidth="1"/>
    <col min="7178" max="7178" width="17.42578125" style="6" customWidth="1"/>
    <col min="7179" max="7179" width="15.7109375" style="6" customWidth="1"/>
    <col min="7180" max="7180" width="18.85546875" style="6" customWidth="1"/>
    <col min="7181" max="7182" width="14.28515625" style="6" customWidth="1"/>
    <col min="7183" max="7183" width="16.7109375" style="6" customWidth="1"/>
    <col min="7184" max="7184" width="17" style="6" customWidth="1"/>
    <col min="7185" max="7188" width="14.28515625" style="6" customWidth="1"/>
    <col min="7189" max="7189" width="17" style="6" customWidth="1"/>
    <col min="7190" max="7190" width="16.7109375" style="6" customWidth="1"/>
    <col min="7191" max="7191" width="17.5703125" style="6" customWidth="1"/>
    <col min="7192" max="7192" width="18.5703125" style="6" customWidth="1"/>
    <col min="7193" max="7193" width="17.42578125" style="6" customWidth="1"/>
    <col min="7194" max="7194" width="17.85546875" style="6" customWidth="1"/>
    <col min="7195" max="7196" width="14.28515625" style="6" customWidth="1"/>
    <col min="7197" max="7424" width="7.28515625" style="6"/>
    <col min="7425" max="7425" width="11.28515625" style="6" customWidth="1"/>
    <col min="7426" max="7426" width="58.42578125" style="6" customWidth="1"/>
    <col min="7427" max="7427" width="17.28515625" style="6" customWidth="1"/>
    <col min="7428" max="7428" width="21.7109375" style="6" customWidth="1"/>
    <col min="7429" max="7429" width="12.7109375" style="6" customWidth="1"/>
    <col min="7430" max="7430" width="13.28515625" style="6" customWidth="1"/>
    <col min="7431" max="7431" width="12.85546875" style="6" customWidth="1"/>
    <col min="7432" max="7432" width="13.28515625" style="6" customWidth="1"/>
    <col min="7433" max="7433" width="15.140625" style="6" customWidth="1"/>
    <col min="7434" max="7434" width="17.42578125" style="6" customWidth="1"/>
    <col min="7435" max="7435" width="15.7109375" style="6" customWidth="1"/>
    <col min="7436" max="7436" width="18.85546875" style="6" customWidth="1"/>
    <col min="7437" max="7438" width="14.28515625" style="6" customWidth="1"/>
    <col min="7439" max="7439" width="16.7109375" style="6" customWidth="1"/>
    <col min="7440" max="7440" width="17" style="6" customWidth="1"/>
    <col min="7441" max="7444" width="14.28515625" style="6" customWidth="1"/>
    <col min="7445" max="7445" width="17" style="6" customWidth="1"/>
    <col min="7446" max="7446" width="16.7109375" style="6" customWidth="1"/>
    <col min="7447" max="7447" width="17.5703125" style="6" customWidth="1"/>
    <col min="7448" max="7448" width="18.5703125" style="6" customWidth="1"/>
    <col min="7449" max="7449" width="17.42578125" style="6" customWidth="1"/>
    <col min="7450" max="7450" width="17.85546875" style="6" customWidth="1"/>
    <col min="7451" max="7452" width="14.28515625" style="6" customWidth="1"/>
    <col min="7453" max="7680" width="7.28515625" style="6"/>
    <col min="7681" max="7681" width="11.28515625" style="6" customWidth="1"/>
    <col min="7682" max="7682" width="58.42578125" style="6" customWidth="1"/>
    <col min="7683" max="7683" width="17.28515625" style="6" customWidth="1"/>
    <col min="7684" max="7684" width="21.7109375" style="6" customWidth="1"/>
    <col min="7685" max="7685" width="12.7109375" style="6" customWidth="1"/>
    <col min="7686" max="7686" width="13.28515625" style="6" customWidth="1"/>
    <col min="7687" max="7687" width="12.85546875" style="6" customWidth="1"/>
    <col min="7688" max="7688" width="13.28515625" style="6" customWidth="1"/>
    <col min="7689" max="7689" width="15.140625" style="6" customWidth="1"/>
    <col min="7690" max="7690" width="17.42578125" style="6" customWidth="1"/>
    <col min="7691" max="7691" width="15.7109375" style="6" customWidth="1"/>
    <col min="7692" max="7692" width="18.85546875" style="6" customWidth="1"/>
    <col min="7693" max="7694" width="14.28515625" style="6" customWidth="1"/>
    <col min="7695" max="7695" width="16.7109375" style="6" customWidth="1"/>
    <col min="7696" max="7696" width="17" style="6" customWidth="1"/>
    <col min="7697" max="7700" width="14.28515625" style="6" customWidth="1"/>
    <col min="7701" max="7701" width="17" style="6" customWidth="1"/>
    <col min="7702" max="7702" width="16.7109375" style="6" customWidth="1"/>
    <col min="7703" max="7703" width="17.5703125" style="6" customWidth="1"/>
    <col min="7704" max="7704" width="18.5703125" style="6" customWidth="1"/>
    <col min="7705" max="7705" width="17.42578125" style="6" customWidth="1"/>
    <col min="7706" max="7706" width="17.85546875" style="6" customWidth="1"/>
    <col min="7707" max="7708" width="14.28515625" style="6" customWidth="1"/>
    <col min="7709" max="7936" width="7.28515625" style="6"/>
    <col min="7937" max="7937" width="11.28515625" style="6" customWidth="1"/>
    <col min="7938" max="7938" width="58.42578125" style="6" customWidth="1"/>
    <col min="7939" max="7939" width="17.28515625" style="6" customWidth="1"/>
    <col min="7940" max="7940" width="21.7109375" style="6" customWidth="1"/>
    <col min="7941" max="7941" width="12.7109375" style="6" customWidth="1"/>
    <col min="7942" max="7942" width="13.28515625" style="6" customWidth="1"/>
    <col min="7943" max="7943" width="12.85546875" style="6" customWidth="1"/>
    <col min="7944" max="7944" width="13.28515625" style="6" customWidth="1"/>
    <col min="7945" max="7945" width="15.140625" style="6" customWidth="1"/>
    <col min="7946" max="7946" width="17.42578125" style="6" customWidth="1"/>
    <col min="7947" max="7947" width="15.7109375" style="6" customWidth="1"/>
    <col min="7948" max="7948" width="18.85546875" style="6" customWidth="1"/>
    <col min="7949" max="7950" width="14.28515625" style="6" customWidth="1"/>
    <col min="7951" max="7951" width="16.7109375" style="6" customWidth="1"/>
    <col min="7952" max="7952" width="17" style="6" customWidth="1"/>
    <col min="7953" max="7956" width="14.28515625" style="6" customWidth="1"/>
    <col min="7957" max="7957" width="17" style="6" customWidth="1"/>
    <col min="7958" max="7958" width="16.7109375" style="6" customWidth="1"/>
    <col min="7959" max="7959" width="17.5703125" style="6" customWidth="1"/>
    <col min="7960" max="7960" width="18.5703125" style="6" customWidth="1"/>
    <col min="7961" max="7961" width="17.42578125" style="6" customWidth="1"/>
    <col min="7962" max="7962" width="17.85546875" style="6" customWidth="1"/>
    <col min="7963" max="7964" width="14.28515625" style="6" customWidth="1"/>
    <col min="7965" max="8192" width="7.28515625" style="6"/>
    <col min="8193" max="8193" width="11.28515625" style="6" customWidth="1"/>
    <col min="8194" max="8194" width="58.42578125" style="6" customWidth="1"/>
    <col min="8195" max="8195" width="17.28515625" style="6" customWidth="1"/>
    <col min="8196" max="8196" width="21.7109375" style="6" customWidth="1"/>
    <col min="8197" max="8197" width="12.7109375" style="6" customWidth="1"/>
    <col min="8198" max="8198" width="13.28515625" style="6" customWidth="1"/>
    <col min="8199" max="8199" width="12.85546875" style="6" customWidth="1"/>
    <col min="8200" max="8200" width="13.28515625" style="6" customWidth="1"/>
    <col min="8201" max="8201" width="15.140625" style="6" customWidth="1"/>
    <col min="8202" max="8202" width="17.42578125" style="6" customWidth="1"/>
    <col min="8203" max="8203" width="15.7109375" style="6" customWidth="1"/>
    <col min="8204" max="8204" width="18.85546875" style="6" customWidth="1"/>
    <col min="8205" max="8206" width="14.28515625" style="6" customWidth="1"/>
    <col min="8207" max="8207" width="16.7109375" style="6" customWidth="1"/>
    <col min="8208" max="8208" width="17" style="6" customWidth="1"/>
    <col min="8209" max="8212" width="14.28515625" style="6" customWidth="1"/>
    <col min="8213" max="8213" width="17" style="6" customWidth="1"/>
    <col min="8214" max="8214" width="16.7109375" style="6" customWidth="1"/>
    <col min="8215" max="8215" width="17.5703125" style="6" customWidth="1"/>
    <col min="8216" max="8216" width="18.5703125" style="6" customWidth="1"/>
    <col min="8217" max="8217" width="17.42578125" style="6" customWidth="1"/>
    <col min="8218" max="8218" width="17.85546875" style="6" customWidth="1"/>
    <col min="8219" max="8220" width="14.28515625" style="6" customWidth="1"/>
    <col min="8221" max="8448" width="7.28515625" style="6"/>
    <col min="8449" max="8449" width="11.28515625" style="6" customWidth="1"/>
    <col min="8450" max="8450" width="58.42578125" style="6" customWidth="1"/>
    <col min="8451" max="8451" width="17.28515625" style="6" customWidth="1"/>
    <col min="8452" max="8452" width="21.7109375" style="6" customWidth="1"/>
    <col min="8453" max="8453" width="12.7109375" style="6" customWidth="1"/>
    <col min="8454" max="8454" width="13.28515625" style="6" customWidth="1"/>
    <col min="8455" max="8455" width="12.85546875" style="6" customWidth="1"/>
    <col min="8456" max="8456" width="13.28515625" style="6" customWidth="1"/>
    <col min="8457" max="8457" width="15.140625" style="6" customWidth="1"/>
    <col min="8458" max="8458" width="17.42578125" style="6" customWidth="1"/>
    <col min="8459" max="8459" width="15.7109375" style="6" customWidth="1"/>
    <col min="8460" max="8460" width="18.85546875" style="6" customWidth="1"/>
    <col min="8461" max="8462" width="14.28515625" style="6" customWidth="1"/>
    <col min="8463" max="8463" width="16.7109375" style="6" customWidth="1"/>
    <col min="8464" max="8464" width="17" style="6" customWidth="1"/>
    <col min="8465" max="8468" width="14.28515625" style="6" customWidth="1"/>
    <col min="8469" max="8469" width="17" style="6" customWidth="1"/>
    <col min="8470" max="8470" width="16.7109375" style="6" customWidth="1"/>
    <col min="8471" max="8471" width="17.5703125" style="6" customWidth="1"/>
    <col min="8472" max="8472" width="18.5703125" style="6" customWidth="1"/>
    <col min="8473" max="8473" width="17.42578125" style="6" customWidth="1"/>
    <col min="8474" max="8474" width="17.85546875" style="6" customWidth="1"/>
    <col min="8475" max="8476" width="14.28515625" style="6" customWidth="1"/>
    <col min="8477" max="8704" width="7.28515625" style="6"/>
    <col min="8705" max="8705" width="11.28515625" style="6" customWidth="1"/>
    <col min="8706" max="8706" width="58.42578125" style="6" customWidth="1"/>
    <col min="8707" max="8707" width="17.28515625" style="6" customWidth="1"/>
    <col min="8708" max="8708" width="21.7109375" style="6" customWidth="1"/>
    <col min="8709" max="8709" width="12.7109375" style="6" customWidth="1"/>
    <col min="8710" max="8710" width="13.28515625" style="6" customWidth="1"/>
    <col min="8711" max="8711" width="12.85546875" style="6" customWidth="1"/>
    <col min="8712" max="8712" width="13.28515625" style="6" customWidth="1"/>
    <col min="8713" max="8713" width="15.140625" style="6" customWidth="1"/>
    <col min="8714" max="8714" width="17.42578125" style="6" customWidth="1"/>
    <col min="8715" max="8715" width="15.7109375" style="6" customWidth="1"/>
    <col min="8716" max="8716" width="18.85546875" style="6" customWidth="1"/>
    <col min="8717" max="8718" width="14.28515625" style="6" customWidth="1"/>
    <col min="8719" max="8719" width="16.7109375" style="6" customWidth="1"/>
    <col min="8720" max="8720" width="17" style="6" customWidth="1"/>
    <col min="8721" max="8724" width="14.28515625" style="6" customWidth="1"/>
    <col min="8725" max="8725" width="17" style="6" customWidth="1"/>
    <col min="8726" max="8726" width="16.7109375" style="6" customWidth="1"/>
    <col min="8727" max="8727" width="17.5703125" style="6" customWidth="1"/>
    <col min="8728" max="8728" width="18.5703125" style="6" customWidth="1"/>
    <col min="8729" max="8729" width="17.42578125" style="6" customWidth="1"/>
    <col min="8730" max="8730" width="17.85546875" style="6" customWidth="1"/>
    <col min="8731" max="8732" width="14.28515625" style="6" customWidth="1"/>
    <col min="8733" max="8960" width="7.28515625" style="6"/>
    <col min="8961" max="8961" width="11.28515625" style="6" customWidth="1"/>
    <col min="8962" max="8962" width="58.42578125" style="6" customWidth="1"/>
    <col min="8963" max="8963" width="17.28515625" style="6" customWidth="1"/>
    <col min="8964" max="8964" width="21.7109375" style="6" customWidth="1"/>
    <col min="8965" max="8965" width="12.7109375" style="6" customWidth="1"/>
    <col min="8966" max="8966" width="13.28515625" style="6" customWidth="1"/>
    <col min="8967" max="8967" width="12.85546875" style="6" customWidth="1"/>
    <col min="8968" max="8968" width="13.28515625" style="6" customWidth="1"/>
    <col min="8969" max="8969" width="15.140625" style="6" customWidth="1"/>
    <col min="8970" max="8970" width="17.42578125" style="6" customWidth="1"/>
    <col min="8971" max="8971" width="15.7109375" style="6" customWidth="1"/>
    <col min="8972" max="8972" width="18.85546875" style="6" customWidth="1"/>
    <col min="8973" max="8974" width="14.28515625" style="6" customWidth="1"/>
    <col min="8975" max="8975" width="16.7109375" style="6" customWidth="1"/>
    <col min="8976" max="8976" width="17" style="6" customWidth="1"/>
    <col min="8977" max="8980" width="14.28515625" style="6" customWidth="1"/>
    <col min="8981" max="8981" width="17" style="6" customWidth="1"/>
    <col min="8982" max="8982" width="16.7109375" style="6" customWidth="1"/>
    <col min="8983" max="8983" width="17.5703125" style="6" customWidth="1"/>
    <col min="8984" max="8984" width="18.5703125" style="6" customWidth="1"/>
    <col min="8985" max="8985" width="17.42578125" style="6" customWidth="1"/>
    <col min="8986" max="8986" width="17.85546875" style="6" customWidth="1"/>
    <col min="8987" max="8988" width="14.28515625" style="6" customWidth="1"/>
    <col min="8989" max="9216" width="7.28515625" style="6"/>
    <col min="9217" max="9217" width="11.28515625" style="6" customWidth="1"/>
    <col min="9218" max="9218" width="58.42578125" style="6" customWidth="1"/>
    <col min="9219" max="9219" width="17.28515625" style="6" customWidth="1"/>
    <col min="9220" max="9220" width="21.7109375" style="6" customWidth="1"/>
    <col min="9221" max="9221" width="12.7109375" style="6" customWidth="1"/>
    <col min="9222" max="9222" width="13.28515625" style="6" customWidth="1"/>
    <col min="9223" max="9223" width="12.85546875" style="6" customWidth="1"/>
    <col min="9224" max="9224" width="13.28515625" style="6" customWidth="1"/>
    <col min="9225" max="9225" width="15.140625" style="6" customWidth="1"/>
    <col min="9226" max="9226" width="17.42578125" style="6" customWidth="1"/>
    <col min="9227" max="9227" width="15.7109375" style="6" customWidth="1"/>
    <col min="9228" max="9228" width="18.85546875" style="6" customWidth="1"/>
    <col min="9229" max="9230" width="14.28515625" style="6" customWidth="1"/>
    <col min="9231" max="9231" width="16.7109375" style="6" customWidth="1"/>
    <col min="9232" max="9232" width="17" style="6" customWidth="1"/>
    <col min="9233" max="9236" width="14.28515625" style="6" customWidth="1"/>
    <col min="9237" max="9237" width="17" style="6" customWidth="1"/>
    <col min="9238" max="9238" width="16.7109375" style="6" customWidth="1"/>
    <col min="9239" max="9239" width="17.5703125" style="6" customWidth="1"/>
    <col min="9240" max="9240" width="18.5703125" style="6" customWidth="1"/>
    <col min="9241" max="9241" width="17.42578125" style="6" customWidth="1"/>
    <col min="9242" max="9242" width="17.85546875" style="6" customWidth="1"/>
    <col min="9243" max="9244" width="14.28515625" style="6" customWidth="1"/>
    <col min="9245" max="9472" width="7.28515625" style="6"/>
    <col min="9473" max="9473" width="11.28515625" style="6" customWidth="1"/>
    <col min="9474" max="9474" width="58.42578125" style="6" customWidth="1"/>
    <col min="9475" max="9475" width="17.28515625" style="6" customWidth="1"/>
    <col min="9476" max="9476" width="21.7109375" style="6" customWidth="1"/>
    <col min="9477" max="9477" width="12.7109375" style="6" customWidth="1"/>
    <col min="9478" max="9478" width="13.28515625" style="6" customWidth="1"/>
    <col min="9479" max="9479" width="12.85546875" style="6" customWidth="1"/>
    <col min="9480" max="9480" width="13.28515625" style="6" customWidth="1"/>
    <col min="9481" max="9481" width="15.140625" style="6" customWidth="1"/>
    <col min="9482" max="9482" width="17.42578125" style="6" customWidth="1"/>
    <col min="9483" max="9483" width="15.7109375" style="6" customWidth="1"/>
    <col min="9484" max="9484" width="18.85546875" style="6" customWidth="1"/>
    <col min="9485" max="9486" width="14.28515625" style="6" customWidth="1"/>
    <col min="9487" max="9487" width="16.7109375" style="6" customWidth="1"/>
    <col min="9488" max="9488" width="17" style="6" customWidth="1"/>
    <col min="9489" max="9492" width="14.28515625" style="6" customWidth="1"/>
    <col min="9493" max="9493" width="17" style="6" customWidth="1"/>
    <col min="9494" max="9494" width="16.7109375" style="6" customWidth="1"/>
    <col min="9495" max="9495" width="17.5703125" style="6" customWidth="1"/>
    <col min="9496" max="9496" width="18.5703125" style="6" customWidth="1"/>
    <col min="9497" max="9497" width="17.42578125" style="6" customWidth="1"/>
    <col min="9498" max="9498" width="17.85546875" style="6" customWidth="1"/>
    <col min="9499" max="9500" width="14.28515625" style="6" customWidth="1"/>
    <col min="9501" max="9728" width="7.28515625" style="6"/>
    <col min="9729" max="9729" width="11.28515625" style="6" customWidth="1"/>
    <col min="9730" max="9730" width="58.42578125" style="6" customWidth="1"/>
    <col min="9731" max="9731" width="17.28515625" style="6" customWidth="1"/>
    <col min="9732" max="9732" width="21.7109375" style="6" customWidth="1"/>
    <col min="9733" max="9733" width="12.7109375" style="6" customWidth="1"/>
    <col min="9734" max="9734" width="13.28515625" style="6" customWidth="1"/>
    <col min="9735" max="9735" width="12.85546875" style="6" customWidth="1"/>
    <col min="9736" max="9736" width="13.28515625" style="6" customWidth="1"/>
    <col min="9737" max="9737" width="15.140625" style="6" customWidth="1"/>
    <col min="9738" max="9738" width="17.42578125" style="6" customWidth="1"/>
    <col min="9739" max="9739" width="15.7109375" style="6" customWidth="1"/>
    <col min="9740" max="9740" width="18.85546875" style="6" customWidth="1"/>
    <col min="9741" max="9742" width="14.28515625" style="6" customWidth="1"/>
    <col min="9743" max="9743" width="16.7109375" style="6" customWidth="1"/>
    <col min="9744" max="9744" width="17" style="6" customWidth="1"/>
    <col min="9745" max="9748" width="14.28515625" style="6" customWidth="1"/>
    <col min="9749" max="9749" width="17" style="6" customWidth="1"/>
    <col min="9750" max="9750" width="16.7109375" style="6" customWidth="1"/>
    <col min="9751" max="9751" width="17.5703125" style="6" customWidth="1"/>
    <col min="9752" max="9752" width="18.5703125" style="6" customWidth="1"/>
    <col min="9753" max="9753" width="17.42578125" style="6" customWidth="1"/>
    <col min="9754" max="9754" width="17.85546875" style="6" customWidth="1"/>
    <col min="9755" max="9756" width="14.28515625" style="6" customWidth="1"/>
    <col min="9757" max="9984" width="7.28515625" style="6"/>
    <col min="9985" max="9985" width="11.28515625" style="6" customWidth="1"/>
    <col min="9986" max="9986" width="58.42578125" style="6" customWidth="1"/>
    <col min="9987" max="9987" width="17.28515625" style="6" customWidth="1"/>
    <col min="9988" max="9988" width="21.7109375" style="6" customWidth="1"/>
    <col min="9989" max="9989" width="12.7109375" style="6" customWidth="1"/>
    <col min="9990" max="9990" width="13.28515625" style="6" customWidth="1"/>
    <col min="9991" max="9991" width="12.85546875" style="6" customWidth="1"/>
    <col min="9992" max="9992" width="13.28515625" style="6" customWidth="1"/>
    <col min="9993" max="9993" width="15.140625" style="6" customWidth="1"/>
    <col min="9994" max="9994" width="17.42578125" style="6" customWidth="1"/>
    <col min="9995" max="9995" width="15.7109375" style="6" customWidth="1"/>
    <col min="9996" max="9996" width="18.85546875" style="6" customWidth="1"/>
    <col min="9997" max="9998" width="14.28515625" style="6" customWidth="1"/>
    <col min="9999" max="9999" width="16.7109375" style="6" customWidth="1"/>
    <col min="10000" max="10000" width="17" style="6" customWidth="1"/>
    <col min="10001" max="10004" width="14.28515625" style="6" customWidth="1"/>
    <col min="10005" max="10005" width="17" style="6" customWidth="1"/>
    <col min="10006" max="10006" width="16.7109375" style="6" customWidth="1"/>
    <col min="10007" max="10007" width="17.5703125" style="6" customWidth="1"/>
    <col min="10008" max="10008" width="18.5703125" style="6" customWidth="1"/>
    <col min="10009" max="10009" width="17.42578125" style="6" customWidth="1"/>
    <col min="10010" max="10010" width="17.85546875" style="6" customWidth="1"/>
    <col min="10011" max="10012" width="14.28515625" style="6" customWidth="1"/>
    <col min="10013" max="10240" width="7.28515625" style="6"/>
    <col min="10241" max="10241" width="11.28515625" style="6" customWidth="1"/>
    <col min="10242" max="10242" width="58.42578125" style="6" customWidth="1"/>
    <col min="10243" max="10243" width="17.28515625" style="6" customWidth="1"/>
    <col min="10244" max="10244" width="21.7109375" style="6" customWidth="1"/>
    <col min="10245" max="10245" width="12.7109375" style="6" customWidth="1"/>
    <col min="10246" max="10246" width="13.28515625" style="6" customWidth="1"/>
    <col min="10247" max="10247" width="12.85546875" style="6" customWidth="1"/>
    <col min="10248" max="10248" width="13.28515625" style="6" customWidth="1"/>
    <col min="10249" max="10249" width="15.140625" style="6" customWidth="1"/>
    <col min="10250" max="10250" width="17.42578125" style="6" customWidth="1"/>
    <col min="10251" max="10251" width="15.7109375" style="6" customWidth="1"/>
    <col min="10252" max="10252" width="18.85546875" style="6" customWidth="1"/>
    <col min="10253" max="10254" width="14.28515625" style="6" customWidth="1"/>
    <col min="10255" max="10255" width="16.7109375" style="6" customWidth="1"/>
    <col min="10256" max="10256" width="17" style="6" customWidth="1"/>
    <col min="10257" max="10260" width="14.28515625" style="6" customWidth="1"/>
    <col min="10261" max="10261" width="17" style="6" customWidth="1"/>
    <col min="10262" max="10262" width="16.7109375" style="6" customWidth="1"/>
    <col min="10263" max="10263" width="17.5703125" style="6" customWidth="1"/>
    <col min="10264" max="10264" width="18.5703125" style="6" customWidth="1"/>
    <col min="10265" max="10265" width="17.42578125" style="6" customWidth="1"/>
    <col min="10266" max="10266" width="17.85546875" style="6" customWidth="1"/>
    <col min="10267" max="10268" width="14.28515625" style="6" customWidth="1"/>
    <col min="10269" max="10496" width="7.28515625" style="6"/>
    <col min="10497" max="10497" width="11.28515625" style="6" customWidth="1"/>
    <col min="10498" max="10498" width="58.42578125" style="6" customWidth="1"/>
    <col min="10499" max="10499" width="17.28515625" style="6" customWidth="1"/>
    <col min="10500" max="10500" width="21.7109375" style="6" customWidth="1"/>
    <col min="10501" max="10501" width="12.7109375" style="6" customWidth="1"/>
    <col min="10502" max="10502" width="13.28515625" style="6" customWidth="1"/>
    <col min="10503" max="10503" width="12.85546875" style="6" customWidth="1"/>
    <col min="10504" max="10504" width="13.28515625" style="6" customWidth="1"/>
    <col min="10505" max="10505" width="15.140625" style="6" customWidth="1"/>
    <col min="10506" max="10506" width="17.42578125" style="6" customWidth="1"/>
    <col min="10507" max="10507" width="15.7109375" style="6" customWidth="1"/>
    <col min="10508" max="10508" width="18.85546875" style="6" customWidth="1"/>
    <col min="10509" max="10510" width="14.28515625" style="6" customWidth="1"/>
    <col min="10511" max="10511" width="16.7109375" style="6" customWidth="1"/>
    <col min="10512" max="10512" width="17" style="6" customWidth="1"/>
    <col min="10513" max="10516" width="14.28515625" style="6" customWidth="1"/>
    <col min="10517" max="10517" width="17" style="6" customWidth="1"/>
    <col min="10518" max="10518" width="16.7109375" style="6" customWidth="1"/>
    <col min="10519" max="10519" width="17.5703125" style="6" customWidth="1"/>
    <col min="10520" max="10520" width="18.5703125" style="6" customWidth="1"/>
    <col min="10521" max="10521" width="17.42578125" style="6" customWidth="1"/>
    <col min="10522" max="10522" width="17.85546875" style="6" customWidth="1"/>
    <col min="10523" max="10524" width="14.28515625" style="6" customWidth="1"/>
    <col min="10525" max="10752" width="7.28515625" style="6"/>
    <col min="10753" max="10753" width="11.28515625" style="6" customWidth="1"/>
    <col min="10754" max="10754" width="58.42578125" style="6" customWidth="1"/>
    <col min="10755" max="10755" width="17.28515625" style="6" customWidth="1"/>
    <col min="10756" max="10756" width="21.7109375" style="6" customWidth="1"/>
    <col min="10757" max="10757" width="12.7109375" style="6" customWidth="1"/>
    <col min="10758" max="10758" width="13.28515625" style="6" customWidth="1"/>
    <col min="10759" max="10759" width="12.85546875" style="6" customWidth="1"/>
    <col min="10760" max="10760" width="13.28515625" style="6" customWidth="1"/>
    <col min="10761" max="10761" width="15.140625" style="6" customWidth="1"/>
    <col min="10762" max="10762" width="17.42578125" style="6" customWidth="1"/>
    <col min="10763" max="10763" width="15.7109375" style="6" customWidth="1"/>
    <col min="10764" max="10764" width="18.85546875" style="6" customWidth="1"/>
    <col min="10765" max="10766" width="14.28515625" style="6" customWidth="1"/>
    <col min="10767" max="10767" width="16.7109375" style="6" customWidth="1"/>
    <col min="10768" max="10768" width="17" style="6" customWidth="1"/>
    <col min="10769" max="10772" width="14.28515625" style="6" customWidth="1"/>
    <col min="10773" max="10773" width="17" style="6" customWidth="1"/>
    <col min="10774" max="10774" width="16.7109375" style="6" customWidth="1"/>
    <col min="10775" max="10775" width="17.5703125" style="6" customWidth="1"/>
    <col min="10776" max="10776" width="18.5703125" style="6" customWidth="1"/>
    <col min="10777" max="10777" width="17.42578125" style="6" customWidth="1"/>
    <col min="10778" max="10778" width="17.85546875" style="6" customWidth="1"/>
    <col min="10779" max="10780" width="14.28515625" style="6" customWidth="1"/>
    <col min="10781" max="11008" width="7.28515625" style="6"/>
    <col min="11009" max="11009" width="11.28515625" style="6" customWidth="1"/>
    <col min="11010" max="11010" width="58.42578125" style="6" customWidth="1"/>
    <col min="11011" max="11011" width="17.28515625" style="6" customWidth="1"/>
    <col min="11012" max="11012" width="21.7109375" style="6" customWidth="1"/>
    <col min="11013" max="11013" width="12.7109375" style="6" customWidth="1"/>
    <col min="11014" max="11014" width="13.28515625" style="6" customWidth="1"/>
    <col min="11015" max="11015" width="12.85546875" style="6" customWidth="1"/>
    <col min="11016" max="11016" width="13.28515625" style="6" customWidth="1"/>
    <col min="11017" max="11017" width="15.140625" style="6" customWidth="1"/>
    <col min="11018" max="11018" width="17.42578125" style="6" customWidth="1"/>
    <col min="11019" max="11019" width="15.7109375" style="6" customWidth="1"/>
    <col min="11020" max="11020" width="18.85546875" style="6" customWidth="1"/>
    <col min="11021" max="11022" width="14.28515625" style="6" customWidth="1"/>
    <col min="11023" max="11023" width="16.7109375" style="6" customWidth="1"/>
    <col min="11024" max="11024" width="17" style="6" customWidth="1"/>
    <col min="11025" max="11028" width="14.28515625" style="6" customWidth="1"/>
    <col min="11029" max="11029" width="17" style="6" customWidth="1"/>
    <col min="11030" max="11030" width="16.7109375" style="6" customWidth="1"/>
    <col min="11031" max="11031" width="17.5703125" style="6" customWidth="1"/>
    <col min="11032" max="11032" width="18.5703125" style="6" customWidth="1"/>
    <col min="11033" max="11033" width="17.42578125" style="6" customWidth="1"/>
    <col min="11034" max="11034" width="17.85546875" style="6" customWidth="1"/>
    <col min="11035" max="11036" width="14.28515625" style="6" customWidth="1"/>
    <col min="11037" max="11264" width="7.28515625" style="6"/>
    <col min="11265" max="11265" width="11.28515625" style="6" customWidth="1"/>
    <col min="11266" max="11266" width="58.42578125" style="6" customWidth="1"/>
    <col min="11267" max="11267" width="17.28515625" style="6" customWidth="1"/>
    <col min="11268" max="11268" width="21.7109375" style="6" customWidth="1"/>
    <col min="11269" max="11269" width="12.7109375" style="6" customWidth="1"/>
    <col min="11270" max="11270" width="13.28515625" style="6" customWidth="1"/>
    <col min="11271" max="11271" width="12.85546875" style="6" customWidth="1"/>
    <col min="11272" max="11272" width="13.28515625" style="6" customWidth="1"/>
    <col min="11273" max="11273" width="15.140625" style="6" customWidth="1"/>
    <col min="11274" max="11274" width="17.42578125" style="6" customWidth="1"/>
    <col min="11275" max="11275" width="15.7109375" style="6" customWidth="1"/>
    <col min="11276" max="11276" width="18.85546875" style="6" customWidth="1"/>
    <col min="11277" max="11278" width="14.28515625" style="6" customWidth="1"/>
    <col min="11279" max="11279" width="16.7109375" style="6" customWidth="1"/>
    <col min="11280" max="11280" width="17" style="6" customWidth="1"/>
    <col min="11281" max="11284" width="14.28515625" style="6" customWidth="1"/>
    <col min="11285" max="11285" width="17" style="6" customWidth="1"/>
    <col min="11286" max="11286" width="16.7109375" style="6" customWidth="1"/>
    <col min="11287" max="11287" width="17.5703125" style="6" customWidth="1"/>
    <col min="11288" max="11288" width="18.5703125" style="6" customWidth="1"/>
    <col min="11289" max="11289" width="17.42578125" style="6" customWidth="1"/>
    <col min="11290" max="11290" width="17.85546875" style="6" customWidth="1"/>
    <col min="11291" max="11292" width="14.28515625" style="6" customWidth="1"/>
    <col min="11293" max="11520" width="7.28515625" style="6"/>
    <col min="11521" max="11521" width="11.28515625" style="6" customWidth="1"/>
    <col min="11522" max="11522" width="58.42578125" style="6" customWidth="1"/>
    <col min="11523" max="11523" width="17.28515625" style="6" customWidth="1"/>
    <col min="11524" max="11524" width="21.7109375" style="6" customWidth="1"/>
    <col min="11525" max="11525" width="12.7109375" style="6" customWidth="1"/>
    <col min="11526" max="11526" width="13.28515625" style="6" customWidth="1"/>
    <col min="11527" max="11527" width="12.85546875" style="6" customWidth="1"/>
    <col min="11528" max="11528" width="13.28515625" style="6" customWidth="1"/>
    <col min="11529" max="11529" width="15.140625" style="6" customWidth="1"/>
    <col min="11530" max="11530" width="17.42578125" style="6" customWidth="1"/>
    <col min="11531" max="11531" width="15.7109375" style="6" customWidth="1"/>
    <col min="11532" max="11532" width="18.85546875" style="6" customWidth="1"/>
    <col min="11533" max="11534" width="14.28515625" style="6" customWidth="1"/>
    <col min="11535" max="11535" width="16.7109375" style="6" customWidth="1"/>
    <col min="11536" max="11536" width="17" style="6" customWidth="1"/>
    <col min="11537" max="11540" width="14.28515625" style="6" customWidth="1"/>
    <col min="11541" max="11541" width="17" style="6" customWidth="1"/>
    <col min="11542" max="11542" width="16.7109375" style="6" customWidth="1"/>
    <col min="11543" max="11543" width="17.5703125" style="6" customWidth="1"/>
    <col min="11544" max="11544" width="18.5703125" style="6" customWidth="1"/>
    <col min="11545" max="11545" width="17.42578125" style="6" customWidth="1"/>
    <col min="11546" max="11546" width="17.85546875" style="6" customWidth="1"/>
    <col min="11547" max="11548" width="14.28515625" style="6" customWidth="1"/>
    <col min="11549" max="11776" width="7.28515625" style="6"/>
    <col min="11777" max="11777" width="11.28515625" style="6" customWidth="1"/>
    <col min="11778" max="11778" width="58.42578125" style="6" customWidth="1"/>
    <col min="11779" max="11779" width="17.28515625" style="6" customWidth="1"/>
    <col min="11780" max="11780" width="21.7109375" style="6" customWidth="1"/>
    <col min="11781" max="11781" width="12.7109375" style="6" customWidth="1"/>
    <col min="11782" max="11782" width="13.28515625" style="6" customWidth="1"/>
    <col min="11783" max="11783" width="12.85546875" style="6" customWidth="1"/>
    <col min="11784" max="11784" width="13.28515625" style="6" customWidth="1"/>
    <col min="11785" max="11785" width="15.140625" style="6" customWidth="1"/>
    <col min="11786" max="11786" width="17.42578125" style="6" customWidth="1"/>
    <col min="11787" max="11787" width="15.7109375" style="6" customWidth="1"/>
    <col min="11788" max="11788" width="18.85546875" style="6" customWidth="1"/>
    <col min="11789" max="11790" width="14.28515625" style="6" customWidth="1"/>
    <col min="11791" max="11791" width="16.7109375" style="6" customWidth="1"/>
    <col min="11792" max="11792" width="17" style="6" customWidth="1"/>
    <col min="11793" max="11796" width="14.28515625" style="6" customWidth="1"/>
    <col min="11797" max="11797" width="17" style="6" customWidth="1"/>
    <col min="11798" max="11798" width="16.7109375" style="6" customWidth="1"/>
    <col min="11799" max="11799" width="17.5703125" style="6" customWidth="1"/>
    <col min="11800" max="11800" width="18.5703125" style="6" customWidth="1"/>
    <col min="11801" max="11801" width="17.42578125" style="6" customWidth="1"/>
    <col min="11802" max="11802" width="17.85546875" style="6" customWidth="1"/>
    <col min="11803" max="11804" width="14.28515625" style="6" customWidth="1"/>
    <col min="11805" max="12032" width="7.28515625" style="6"/>
    <col min="12033" max="12033" width="11.28515625" style="6" customWidth="1"/>
    <col min="12034" max="12034" width="58.42578125" style="6" customWidth="1"/>
    <col min="12035" max="12035" width="17.28515625" style="6" customWidth="1"/>
    <col min="12036" max="12036" width="21.7109375" style="6" customWidth="1"/>
    <col min="12037" max="12037" width="12.7109375" style="6" customWidth="1"/>
    <col min="12038" max="12038" width="13.28515625" style="6" customWidth="1"/>
    <col min="12039" max="12039" width="12.85546875" style="6" customWidth="1"/>
    <col min="12040" max="12040" width="13.28515625" style="6" customWidth="1"/>
    <col min="12041" max="12041" width="15.140625" style="6" customWidth="1"/>
    <col min="12042" max="12042" width="17.42578125" style="6" customWidth="1"/>
    <col min="12043" max="12043" width="15.7109375" style="6" customWidth="1"/>
    <col min="12044" max="12044" width="18.85546875" style="6" customWidth="1"/>
    <col min="12045" max="12046" width="14.28515625" style="6" customWidth="1"/>
    <col min="12047" max="12047" width="16.7109375" style="6" customWidth="1"/>
    <col min="12048" max="12048" width="17" style="6" customWidth="1"/>
    <col min="12049" max="12052" width="14.28515625" style="6" customWidth="1"/>
    <col min="12053" max="12053" width="17" style="6" customWidth="1"/>
    <col min="12054" max="12054" width="16.7109375" style="6" customWidth="1"/>
    <col min="12055" max="12055" width="17.5703125" style="6" customWidth="1"/>
    <col min="12056" max="12056" width="18.5703125" style="6" customWidth="1"/>
    <col min="12057" max="12057" width="17.42578125" style="6" customWidth="1"/>
    <col min="12058" max="12058" width="17.85546875" style="6" customWidth="1"/>
    <col min="12059" max="12060" width="14.28515625" style="6" customWidth="1"/>
    <col min="12061" max="12288" width="7.28515625" style="6"/>
    <col min="12289" max="12289" width="11.28515625" style="6" customWidth="1"/>
    <col min="12290" max="12290" width="58.42578125" style="6" customWidth="1"/>
    <col min="12291" max="12291" width="17.28515625" style="6" customWidth="1"/>
    <col min="12292" max="12292" width="21.7109375" style="6" customWidth="1"/>
    <col min="12293" max="12293" width="12.7109375" style="6" customWidth="1"/>
    <col min="12294" max="12294" width="13.28515625" style="6" customWidth="1"/>
    <col min="12295" max="12295" width="12.85546875" style="6" customWidth="1"/>
    <col min="12296" max="12296" width="13.28515625" style="6" customWidth="1"/>
    <col min="12297" max="12297" width="15.140625" style="6" customWidth="1"/>
    <col min="12298" max="12298" width="17.42578125" style="6" customWidth="1"/>
    <col min="12299" max="12299" width="15.7109375" style="6" customWidth="1"/>
    <col min="12300" max="12300" width="18.85546875" style="6" customWidth="1"/>
    <col min="12301" max="12302" width="14.28515625" style="6" customWidth="1"/>
    <col min="12303" max="12303" width="16.7109375" style="6" customWidth="1"/>
    <col min="12304" max="12304" width="17" style="6" customWidth="1"/>
    <col min="12305" max="12308" width="14.28515625" style="6" customWidth="1"/>
    <col min="12309" max="12309" width="17" style="6" customWidth="1"/>
    <col min="12310" max="12310" width="16.7109375" style="6" customWidth="1"/>
    <col min="12311" max="12311" width="17.5703125" style="6" customWidth="1"/>
    <col min="12312" max="12312" width="18.5703125" style="6" customWidth="1"/>
    <col min="12313" max="12313" width="17.42578125" style="6" customWidth="1"/>
    <col min="12314" max="12314" width="17.85546875" style="6" customWidth="1"/>
    <col min="12315" max="12316" width="14.28515625" style="6" customWidth="1"/>
    <col min="12317" max="12544" width="7.28515625" style="6"/>
    <col min="12545" max="12545" width="11.28515625" style="6" customWidth="1"/>
    <col min="12546" max="12546" width="58.42578125" style="6" customWidth="1"/>
    <col min="12547" max="12547" width="17.28515625" style="6" customWidth="1"/>
    <col min="12548" max="12548" width="21.7109375" style="6" customWidth="1"/>
    <col min="12549" max="12549" width="12.7109375" style="6" customWidth="1"/>
    <col min="12550" max="12550" width="13.28515625" style="6" customWidth="1"/>
    <col min="12551" max="12551" width="12.85546875" style="6" customWidth="1"/>
    <col min="12552" max="12552" width="13.28515625" style="6" customWidth="1"/>
    <col min="12553" max="12553" width="15.140625" style="6" customWidth="1"/>
    <col min="12554" max="12554" width="17.42578125" style="6" customWidth="1"/>
    <col min="12555" max="12555" width="15.7109375" style="6" customWidth="1"/>
    <col min="12556" max="12556" width="18.85546875" style="6" customWidth="1"/>
    <col min="12557" max="12558" width="14.28515625" style="6" customWidth="1"/>
    <col min="12559" max="12559" width="16.7109375" style="6" customWidth="1"/>
    <col min="12560" max="12560" width="17" style="6" customWidth="1"/>
    <col min="12561" max="12564" width="14.28515625" style="6" customWidth="1"/>
    <col min="12565" max="12565" width="17" style="6" customWidth="1"/>
    <col min="12566" max="12566" width="16.7109375" style="6" customWidth="1"/>
    <col min="12567" max="12567" width="17.5703125" style="6" customWidth="1"/>
    <col min="12568" max="12568" width="18.5703125" style="6" customWidth="1"/>
    <col min="12569" max="12569" width="17.42578125" style="6" customWidth="1"/>
    <col min="12570" max="12570" width="17.85546875" style="6" customWidth="1"/>
    <col min="12571" max="12572" width="14.28515625" style="6" customWidth="1"/>
    <col min="12573" max="12800" width="7.28515625" style="6"/>
    <col min="12801" max="12801" width="11.28515625" style="6" customWidth="1"/>
    <col min="12802" max="12802" width="58.42578125" style="6" customWidth="1"/>
    <col min="12803" max="12803" width="17.28515625" style="6" customWidth="1"/>
    <col min="12804" max="12804" width="21.7109375" style="6" customWidth="1"/>
    <col min="12805" max="12805" width="12.7109375" style="6" customWidth="1"/>
    <col min="12806" max="12806" width="13.28515625" style="6" customWidth="1"/>
    <col min="12807" max="12807" width="12.85546875" style="6" customWidth="1"/>
    <col min="12808" max="12808" width="13.28515625" style="6" customWidth="1"/>
    <col min="12809" max="12809" width="15.140625" style="6" customWidth="1"/>
    <col min="12810" max="12810" width="17.42578125" style="6" customWidth="1"/>
    <col min="12811" max="12811" width="15.7109375" style="6" customWidth="1"/>
    <col min="12812" max="12812" width="18.85546875" style="6" customWidth="1"/>
    <col min="12813" max="12814" width="14.28515625" style="6" customWidth="1"/>
    <col min="12815" max="12815" width="16.7109375" style="6" customWidth="1"/>
    <col min="12816" max="12816" width="17" style="6" customWidth="1"/>
    <col min="12817" max="12820" width="14.28515625" style="6" customWidth="1"/>
    <col min="12821" max="12821" width="17" style="6" customWidth="1"/>
    <col min="12822" max="12822" width="16.7109375" style="6" customWidth="1"/>
    <col min="12823" max="12823" width="17.5703125" style="6" customWidth="1"/>
    <col min="12824" max="12824" width="18.5703125" style="6" customWidth="1"/>
    <col min="12825" max="12825" width="17.42578125" style="6" customWidth="1"/>
    <col min="12826" max="12826" width="17.85546875" style="6" customWidth="1"/>
    <col min="12827" max="12828" width="14.28515625" style="6" customWidth="1"/>
    <col min="12829" max="13056" width="7.28515625" style="6"/>
    <col min="13057" max="13057" width="11.28515625" style="6" customWidth="1"/>
    <col min="13058" max="13058" width="58.42578125" style="6" customWidth="1"/>
    <col min="13059" max="13059" width="17.28515625" style="6" customWidth="1"/>
    <col min="13060" max="13060" width="21.7109375" style="6" customWidth="1"/>
    <col min="13061" max="13061" width="12.7109375" style="6" customWidth="1"/>
    <col min="13062" max="13062" width="13.28515625" style="6" customWidth="1"/>
    <col min="13063" max="13063" width="12.85546875" style="6" customWidth="1"/>
    <col min="13064" max="13064" width="13.28515625" style="6" customWidth="1"/>
    <col min="13065" max="13065" width="15.140625" style="6" customWidth="1"/>
    <col min="13066" max="13066" width="17.42578125" style="6" customWidth="1"/>
    <col min="13067" max="13067" width="15.7109375" style="6" customWidth="1"/>
    <col min="13068" max="13068" width="18.85546875" style="6" customWidth="1"/>
    <col min="13069" max="13070" width="14.28515625" style="6" customWidth="1"/>
    <col min="13071" max="13071" width="16.7109375" style="6" customWidth="1"/>
    <col min="13072" max="13072" width="17" style="6" customWidth="1"/>
    <col min="13073" max="13076" width="14.28515625" style="6" customWidth="1"/>
    <col min="13077" max="13077" width="17" style="6" customWidth="1"/>
    <col min="13078" max="13078" width="16.7109375" style="6" customWidth="1"/>
    <col min="13079" max="13079" width="17.5703125" style="6" customWidth="1"/>
    <col min="13080" max="13080" width="18.5703125" style="6" customWidth="1"/>
    <col min="13081" max="13081" width="17.42578125" style="6" customWidth="1"/>
    <col min="13082" max="13082" width="17.85546875" style="6" customWidth="1"/>
    <col min="13083" max="13084" width="14.28515625" style="6" customWidth="1"/>
    <col min="13085" max="13312" width="7.28515625" style="6"/>
    <col min="13313" max="13313" width="11.28515625" style="6" customWidth="1"/>
    <col min="13314" max="13314" width="58.42578125" style="6" customWidth="1"/>
    <col min="13315" max="13315" width="17.28515625" style="6" customWidth="1"/>
    <col min="13316" max="13316" width="21.7109375" style="6" customWidth="1"/>
    <col min="13317" max="13317" width="12.7109375" style="6" customWidth="1"/>
    <col min="13318" max="13318" width="13.28515625" style="6" customWidth="1"/>
    <col min="13319" max="13319" width="12.85546875" style="6" customWidth="1"/>
    <col min="13320" max="13320" width="13.28515625" style="6" customWidth="1"/>
    <col min="13321" max="13321" width="15.140625" style="6" customWidth="1"/>
    <col min="13322" max="13322" width="17.42578125" style="6" customWidth="1"/>
    <col min="13323" max="13323" width="15.7109375" style="6" customWidth="1"/>
    <col min="13324" max="13324" width="18.85546875" style="6" customWidth="1"/>
    <col min="13325" max="13326" width="14.28515625" style="6" customWidth="1"/>
    <col min="13327" max="13327" width="16.7109375" style="6" customWidth="1"/>
    <col min="13328" max="13328" width="17" style="6" customWidth="1"/>
    <col min="13329" max="13332" width="14.28515625" style="6" customWidth="1"/>
    <col min="13333" max="13333" width="17" style="6" customWidth="1"/>
    <col min="13334" max="13334" width="16.7109375" style="6" customWidth="1"/>
    <col min="13335" max="13335" width="17.5703125" style="6" customWidth="1"/>
    <col min="13336" max="13336" width="18.5703125" style="6" customWidth="1"/>
    <col min="13337" max="13337" width="17.42578125" style="6" customWidth="1"/>
    <col min="13338" max="13338" width="17.85546875" style="6" customWidth="1"/>
    <col min="13339" max="13340" width="14.28515625" style="6" customWidth="1"/>
    <col min="13341" max="13568" width="7.28515625" style="6"/>
    <col min="13569" max="13569" width="11.28515625" style="6" customWidth="1"/>
    <col min="13570" max="13570" width="58.42578125" style="6" customWidth="1"/>
    <col min="13571" max="13571" width="17.28515625" style="6" customWidth="1"/>
    <col min="13572" max="13572" width="21.7109375" style="6" customWidth="1"/>
    <col min="13573" max="13573" width="12.7109375" style="6" customWidth="1"/>
    <col min="13574" max="13574" width="13.28515625" style="6" customWidth="1"/>
    <col min="13575" max="13575" width="12.85546875" style="6" customWidth="1"/>
    <col min="13576" max="13576" width="13.28515625" style="6" customWidth="1"/>
    <col min="13577" max="13577" width="15.140625" style="6" customWidth="1"/>
    <col min="13578" max="13578" width="17.42578125" style="6" customWidth="1"/>
    <col min="13579" max="13579" width="15.7109375" style="6" customWidth="1"/>
    <col min="13580" max="13580" width="18.85546875" style="6" customWidth="1"/>
    <col min="13581" max="13582" width="14.28515625" style="6" customWidth="1"/>
    <col min="13583" max="13583" width="16.7109375" style="6" customWidth="1"/>
    <col min="13584" max="13584" width="17" style="6" customWidth="1"/>
    <col min="13585" max="13588" width="14.28515625" style="6" customWidth="1"/>
    <col min="13589" max="13589" width="17" style="6" customWidth="1"/>
    <col min="13590" max="13590" width="16.7109375" style="6" customWidth="1"/>
    <col min="13591" max="13591" width="17.5703125" style="6" customWidth="1"/>
    <col min="13592" max="13592" width="18.5703125" style="6" customWidth="1"/>
    <col min="13593" max="13593" width="17.42578125" style="6" customWidth="1"/>
    <col min="13594" max="13594" width="17.85546875" style="6" customWidth="1"/>
    <col min="13595" max="13596" width="14.28515625" style="6" customWidth="1"/>
    <col min="13597" max="13824" width="7.28515625" style="6"/>
    <col min="13825" max="13825" width="11.28515625" style="6" customWidth="1"/>
    <col min="13826" max="13826" width="58.42578125" style="6" customWidth="1"/>
    <col min="13827" max="13827" width="17.28515625" style="6" customWidth="1"/>
    <col min="13828" max="13828" width="21.7109375" style="6" customWidth="1"/>
    <col min="13829" max="13829" width="12.7109375" style="6" customWidth="1"/>
    <col min="13830" max="13830" width="13.28515625" style="6" customWidth="1"/>
    <col min="13831" max="13831" width="12.85546875" style="6" customWidth="1"/>
    <col min="13832" max="13832" width="13.28515625" style="6" customWidth="1"/>
    <col min="13833" max="13833" width="15.140625" style="6" customWidth="1"/>
    <col min="13834" max="13834" width="17.42578125" style="6" customWidth="1"/>
    <col min="13835" max="13835" width="15.7109375" style="6" customWidth="1"/>
    <col min="13836" max="13836" width="18.85546875" style="6" customWidth="1"/>
    <col min="13837" max="13838" width="14.28515625" style="6" customWidth="1"/>
    <col min="13839" max="13839" width="16.7109375" style="6" customWidth="1"/>
    <col min="13840" max="13840" width="17" style="6" customWidth="1"/>
    <col min="13841" max="13844" width="14.28515625" style="6" customWidth="1"/>
    <col min="13845" max="13845" width="17" style="6" customWidth="1"/>
    <col min="13846" max="13846" width="16.7109375" style="6" customWidth="1"/>
    <col min="13847" max="13847" width="17.5703125" style="6" customWidth="1"/>
    <col min="13848" max="13848" width="18.5703125" style="6" customWidth="1"/>
    <col min="13849" max="13849" width="17.42578125" style="6" customWidth="1"/>
    <col min="13850" max="13850" width="17.85546875" style="6" customWidth="1"/>
    <col min="13851" max="13852" width="14.28515625" style="6" customWidth="1"/>
    <col min="13853" max="14080" width="7.28515625" style="6"/>
    <col min="14081" max="14081" width="11.28515625" style="6" customWidth="1"/>
    <col min="14082" max="14082" width="58.42578125" style="6" customWidth="1"/>
    <col min="14083" max="14083" width="17.28515625" style="6" customWidth="1"/>
    <col min="14084" max="14084" width="21.7109375" style="6" customWidth="1"/>
    <col min="14085" max="14085" width="12.7109375" style="6" customWidth="1"/>
    <col min="14086" max="14086" width="13.28515625" style="6" customWidth="1"/>
    <col min="14087" max="14087" width="12.85546875" style="6" customWidth="1"/>
    <col min="14088" max="14088" width="13.28515625" style="6" customWidth="1"/>
    <col min="14089" max="14089" width="15.140625" style="6" customWidth="1"/>
    <col min="14090" max="14090" width="17.42578125" style="6" customWidth="1"/>
    <col min="14091" max="14091" width="15.7109375" style="6" customWidth="1"/>
    <col min="14092" max="14092" width="18.85546875" style="6" customWidth="1"/>
    <col min="14093" max="14094" width="14.28515625" style="6" customWidth="1"/>
    <col min="14095" max="14095" width="16.7109375" style="6" customWidth="1"/>
    <col min="14096" max="14096" width="17" style="6" customWidth="1"/>
    <col min="14097" max="14100" width="14.28515625" style="6" customWidth="1"/>
    <col min="14101" max="14101" width="17" style="6" customWidth="1"/>
    <col min="14102" max="14102" width="16.7109375" style="6" customWidth="1"/>
    <col min="14103" max="14103" width="17.5703125" style="6" customWidth="1"/>
    <col min="14104" max="14104" width="18.5703125" style="6" customWidth="1"/>
    <col min="14105" max="14105" width="17.42578125" style="6" customWidth="1"/>
    <col min="14106" max="14106" width="17.85546875" style="6" customWidth="1"/>
    <col min="14107" max="14108" width="14.28515625" style="6" customWidth="1"/>
    <col min="14109" max="14336" width="7.28515625" style="6"/>
    <col min="14337" max="14337" width="11.28515625" style="6" customWidth="1"/>
    <col min="14338" max="14338" width="58.42578125" style="6" customWidth="1"/>
    <col min="14339" max="14339" width="17.28515625" style="6" customWidth="1"/>
    <col min="14340" max="14340" width="21.7109375" style="6" customWidth="1"/>
    <col min="14341" max="14341" width="12.7109375" style="6" customWidth="1"/>
    <col min="14342" max="14342" width="13.28515625" style="6" customWidth="1"/>
    <col min="14343" max="14343" width="12.85546875" style="6" customWidth="1"/>
    <col min="14344" max="14344" width="13.28515625" style="6" customWidth="1"/>
    <col min="14345" max="14345" width="15.140625" style="6" customWidth="1"/>
    <col min="14346" max="14346" width="17.42578125" style="6" customWidth="1"/>
    <col min="14347" max="14347" width="15.7109375" style="6" customWidth="1"/>
    <col min="14348" max="14348" width="18.85546875" style="6" customWidth="1"/>
    <col min="14349" max="14350" width="14.28515625" style="6" customWidth="1"/>
    <col min="14351" max="14351" width="16.7109375" style="6" customWidth="1"/>
    <col min="14352" max="14352" width="17" style="6" customWidth="1"/>
    <col min="14353" max="14356" width="14.28515625" style="6" customWidth="1"/>
    <col min="14357" max="14357" width="17" style="6" customWidth="1"/>
    <col min="14358" max="14358" width="16.7109375" style="6" customWidth="1"/>
    <col min="14359" max="14359" width="17.5703125" style="6" customWidth="1"/>
    <col min="14360" max="14360" width="18.5703125" style="6" customWidth="1"/>
    <col min="14361" max="14361" width="17.42578125" style="6" customWidth="1"/>
    <col min="14362" max="14362" width="17.85546875" style="6" customWidth="1"/>
    <col min="14363" max="14364" width="14.28515625" style="6" customWidth="1"/>
    <col min="14365" max="14592" width="7.28515625" style="6"/>
    <col min="14593" max="14593" width="11.28515625" style="6" customWidth="1"/>
    <col min="14594" max="14594" width="58.42578125" style="6" customWidth="1"/>
    <col min="14595" max="14595" width="17.28515625" style="6" customWidth="1"/>
    <col min="14596" max="14596" width="21.7109375" style="6" customWidth="1"/>
    <col min="14597" max="14597" width="12.7109375" style="6" customWidth="1"/>
    <col min="14598" max="14598" width="13.28515625" style="6" customWidth="1"/>
    <col min="14599" max="14599" width="12.85546875" style="6" customWidth="1"/>
    <col min="14600" max="14600" width="13.28515625" style="6" customWidth="1"/>
    <col min="14601" max="14601" width="15.140625" style="6" customWidth="1"/>
    <col min="14602" max="14602" width="17.42578125" style="6" customWidth="1"/>
    <col min="14603" max="14603" width="15.7109375" style="6" customWidth="1"/>
    <col min="14604" max="14604" width="18.85546875" style="6" customWidth="1"/>
    <col min="14605" max="14606" width="14.28515625" style="6" customWidth="1"/>
    <col min="14607" max="14607" width="16.7109375" style="6" customWidth="1"/>
    <col min="14608" max="14608" width="17" style="6" customWidth="1"/>
    <col min="14609" max="14612" width="14.28515625" style="6" customWidth="1"/>
    <col min="14613" max="14613" width="17" style="6" customWidth="1"/>
    <col min="14614" max="14614" width="16.7109375" style="6" customWidth="1"/>
    <col min="14615" max="14615" width="17.5703125" style="6" customWidth="1"/>
    <col min="14616" max="14616" width="18.5703125" style="6" customWidth="1"/>
    <col min="14617" max="14617" width="17.42578125" style="6" customWidth="1"/>
    <col min="14618" max="14618" width="17.85546875" style="6" customWidth="1"/>
    <col min="14619" max="14620" width="14.28515625" style="6" customWidth="1"/>
    <col min="14621" max="14848" width="7.28515625" style="6"/>
    <col min="14849" max="14849" width="11.28515625" style="6" customWidth="1"/>
    <col min="14850" max="14850" width="58.42578125" style="6" customWidth="1"/>
    <col min="14851" max="14851" width="17.28515625" style="6" customWidth="1"/>
    <col min="14852" max="14852" width="21.7109375" style="6" customWidth="1"/>
    <col min="14853" max="14853" width="12.7109375" style="6" customWidth="1"/>
    <col min="14854" max="14854" width="13.28515625" style="6" customWidth="1"/>
    <col min="14855" max="14855" width="12.85546875" style="6" customWidth="1"/>
    <col min="14856" max="14856" width="13.28515625" style="6" customWidth="1"/>
    <col min="14857" max="14857" width="15.140625" style="6" customWidth="1"/>
    <col min="14858" max="14858" width="17.42578125" style="6" customWidth="1"/>
    <col min="14859" max="14859" width="15.7109375" style="6" customWidth="1"/>
    <col min="14860" max="14860" width="18.85546875" style="6" customWidth="1"/>
    <col min="14861" max="14862" width="14.28515625" style="6" customWidth="1"/>
    <col min="14863" max="14863" width="16.7109375" style="6" customWidth="1"/>
    <col min="14864" max="14864" width="17" style="6" customWidth="1"/>
    <col min="14865" max="14868" width="14.28515625" style="6" customWidth="1"/>
    <col min="14869" max="14869" width="17" style="6" customWidth="1"/>
    <col min="14870" max="14870" width="16.7109375" style="6" customWidth="1"/>
    <col min="14871" max="14871" width="17.5703125" style="6" customWidth="1"/>
    <col min="14872" max="14872" width="18.5703125" style="6" customWidth="1"/>
    <col min="14873" max="14873" width="17.42578125" style="6" customWidth="1"/>
    <col min="14874" max="14874" width="17.85546875" style="6" customWidth="1"/>
    <col min="14875" max="14876" width="14.28515625" style="6" customWidth="1"/>
    <col min="14877" max="15104" width="7.28515625" style="6"/>
    <col min="15105" max="15105" width="11.28515625" style="6" customWidth="1"/>
    <col min="15106" max="15106" width="58.42578125" style="6" customWidth="1"/>
    <col min="15107" max="15107" width="17.28515625" style="6" customWidth="1"/>
    <col min="15108" max="15108" width="21.7109375" style="6" customWidth="1"/>
    <col min="15109" max="15109" width="12.7109375" style="6" customWidth="1"/>
    <col min="15110" max="15110" width="13.28515625" style="6" customWidth="1"/>
    <col min="15111" max="15111" width="12.85546875" style="6" customWidth="1"/>
    <col min="15112" max="15112" width="13.28515625" style="6" customWidth="1"/>
    <col min="15113" max="15113" width="15.140625" style="6" customWidth="1"/>
    <col min="15114" max="15114" width="17.42578125" style="6" customWidth="1"/>
    <col min="15115" max="15115" width="15.7109375" style="6" customWidth="1"/>
    <col min="15116" max="15116" width="18.85546875" style="6" customWidth="1"/>
    <col min="15117" max="15118" width="14.28515625" style="6" customWidth="1"/>
    <col min="15119" max="15119" width="16.7109375" style="6" customWidth="1"/>
    <col min="15120" max="15120" width="17" style="6" customWidth="1"/>
    <col min="15121" max="15124" width="14.28515625" style="6" customWidth="1"/>
    <col min="15125" max="15125" width="17" style="6" customWidth="1"/>
    <col min="15126" max="15126" width="16.7109375" style="6" customWidth="1"/>
    <col min="15127" max="15127" width="17.5703125" style="6" customWidth="1"/>
    <col min="15128" max="15128" width="18.5703125" style="6" customWidth="1"/>
    <col min="15129" max="15129" width="17.42578125" style="6" customWidth="1"/>
    <col min="15130" max="15130" width="17.85546875" style="6" customWidth="1"/>
    <col min="15131" max="15132" width="14.28515625" style="6" customWidth="1"/>
    <col min="15133" max="15360" width="7.28515625" style="6"/>
    <col min="15361" max="15361" width="11.28515625" style="6" customWidth="1"/>
    <col min="15362" max="15362" width="58.42578125" style="6" customWidth="1"/>
    <col min="15363" max="15363" width="17.28515625" style="6" customWidth="1"/>
    <col min="15364" max="15364" width="21.7109375" style="6" customWidth="1"/>
    <col min="15365" max="15365" width="12.7109375" style="6" customWidth="1"/>
    <col min="15366" max="15366" width="13.28515625" style="6" customWidth="1"/>
    <col min="15367" max="15367" width="12.85546875" style="6" customWidth="1"/>
    <col min="15368" max="15368" width="13.28515625" style="6" customWidth="1"/>
    <col min="15369" max="15369" width="15.140625" style="6" customWidth="1"/>
    <col min="15370" max="15370" width="17.42578125" style="6" customWidth="1"/>
    <col min="15371" max="15371" width="15.7109375" style="6" customWidth="1"/>
    <col min="15372" max="15372" width="18.85546875" style="6" customWidth="1"/>
    <col min="15373" max="15374" width="14.28515625" style="6" customWidth="1"/>
    <col min="15375" max="15375" width="16.7109375" style="6" customWidth="1"/>
    <col min="15376" max="15376" width="17" style="6" customWidth="1"/>
    <col min="15377" max="15380" width="14.28515625" style="6" customWidth="1"/>
    <col min="15381" max="15381" width="17" style="6" customWidth="1"/>
    <col min="15382" max="15382" width="16.7109375" style="6" customWidth="1"/>
    <col min="15383" max="15383" width="17.5703125" style="6" customWidth="1"/>
    <col min="15384" max="15384" width="18.5703125" style="6" customWidth="1"/>
    <col min="15385" max="15385" width="17.42578125" style="6" customWidth="1"/>
    <col min="15386" max="15386" width="17.85546875" style="6" customWidth="1"/>
    <col min="15387" max="15388" width="14.28515625" style="6" customWidth="1"/>
    <col min="15389" max="15616" width="7.28515625" style="6"/>
    <col min="15617" max="15617" width="11.28515625" style="6" customWidth="1"/>
    <col min="15618" max="15618" width="58.42578125" style="6" customWidth="1"/>
    <col min="15619" max="15619" width="17.28515625" style="6" customWidth="1"/>
    <col min="15620" max="15620" width="21.7109375" style="6" customWidth="1"/>
    <col min="15621" max="15621" width="12.7109375" style="6" customWidth="1"/>
    <col min="15622" max="15622" width="13.28515625" style="6" customWidth="1"/>
    <col min="15623" max="15623" width="12.85546875" style="6" customWidth="1"/>
    <col min="15624" max="15624" width="13.28515625" style="6" customWidth="1"/>
    <col min="15625" max="15625" width="15.140625" style="6" customWidth="1"/>
    <col min="15626" max="15626" width="17.42578125" style="6" customWidth="1"/>
    <col min="15627" max="15627" width="15.7109375" style="6" customWidth="1"/>
    <col min="15628" max="15628" width="18.85546875" style="6" customWidth="1"/>
    <col min="15629" max="15630" width="14.28515625" style="6" customWidth="1"/>
    <col min="15631" max="15631" width="16.7109375" style="6" customWidth="1"/>
    <col min="15632" max="15632" width="17" style="6" customWidth="1"/>
    <col min="15633" max="15636" width="14.28515625" style="6" customWidth="1"/>
    <col min="15637" max="15637" width="17" style="6" customWidth="1"/>
    <col min="15638" max="15638" width="16.7109375" style="6" customWidth="1"/>
    <col min="15639" max="15639" width="17.5703125" style="6" customWidth="1"/>
    <col min="15640" max="15640" width="18.5703125" style="6" customWidth="1"/>
    <col min="15641" max="15641" width="17.42578125" style="6" customWidth="1"/>
    <col min="15642" max="15642" width="17.85546875" style="6" customWidth="1"/>
    <col min="15643" max="15644" width="14.28515625" style="6" customWidth="1"/>
    <col min="15645" max="15872" width="7.28515625" style="6"/>
    <col min="15873" max="15873" width="11.28515625" style="6" customWidth="1"/>
    <col min="15874" max="15874" width="58.42578125" style="6" customWidth="1"/>
    <col min="15875" max="15875" width="17.28515625" style="6" customWidth="1"/>
    <col min="15876" max="15876" width="21.7109375" style="6" customWidth="1"/>
    <col min="15877" max="15877" width="12.7109375" style="6" customWidth="1"/>
    <col min="15878" max="15878" width="13.28515625" style="6" customWidth="1"/>
    <col min="15879" max="15879" width="12.85546875" style="6" customWidth="1"/>
    <col min="15880" max="15880" width="13.28515625" style="6" customWidth="1"/>
    <col min="15881" max="15881" width="15.140625" style="6" customWidth="1"/>
    <col min="15882" max="15882" width="17.42578125" style="6" customWidth="1"/>
    <col min="15883" max="15883" width="15.7109375" style="6" customWidth="1"/>
    <col min="15884" max="15884" width="18.85546875" style="6" customWidth="1"/>
    <col min="15885" max="15886" width="14.28515625" style="6" customWidth="1"/>
    <col min="15887" max="15887" width="16.7109375" style="6" customWidth="1"/>
    <col min="15888" max="15888" width="17" style="6" customWidth="1"/>
    <col min="15889" max="15892" width="14.28515625" style="6" customWidth="1"/>
    <col min="15893" max="15893" width="17" style="6" customWidth="1"/>
    <col min="15894" max="15894" width="16.7109375" style="6" customWidth="1"/>
    <col min="15895" max="15895" width="17.5703125" style="6" customWidth="1"/>
    <col min="15896" max="15896" width="18.5703125" style="6" customWidth="1"/>
    <col min="15897" max="15897" width="17.42578125" style="6" customWidth="1"/>
    <col min="15898" max="15898" width="17.85546875" style="6" customWidth="1"/>
    <col min="15899" max="15900" width="14.28515625" style="6" customWidth="1"/>
    <col min="15901" max="16128" width="7.28515625" style="6"/>
    <col min="16129" max="16129" width="11.28515625" style="6" customWidth="1"/>
    <col min="16130" max="16130" width="58.42578125" style="6" customWidth="1"/>
    <col min="16131" max="16131" width="17.28515625" style="6" customWidth="1"/>
    <col min="16132" max="16132" width="21.7109375" style="6" customWidth="1"/>
    <col min="16133" max="16133" width="12.7109375" style="6" customWidth="1"/>
    <col min="16134" max="16134" width="13.28515625" style="6" customWidth="1"/>
    <col min="16135" max="16135" width="12.85546875" style="6" customWidth="1"/>
    <col min="16136" max="16136" width="13.28515625" style="6" customWidth="1"/>
    <col min="16137" max="16137" width="15.140625" style="6" customWidth="1"/>
    <col min="16138" max="16138" width="17.42578125" style="6" customWidth="1"/>
    <col min="16139" max="16139" width="15.7109375" style="6" customWidth="1"/>
    <col min="16140" max="16140" width="18.85546875" style="6" customWidth="1"/>
    <col min="16141" max="16142" width="14.28515625" style="6" customWidth="1"/>
    <col min="16143" max="16143" width="16.7109375" style="6" customWidth="1"/>
    <col min="16144" max="16144" width="17" style="6" customWidth="1"/>
    <col min="16145" max="16148" width="14.28515625" style="6" customWidth="1"/>
    <col min="16149" max="16149" width="17" style="6" customWidth="1"/>
    <col min="16150" max="16150" width="16.7109375" style="6" customWidth="1"/>
    <col min="16151" max="16151" width="17.5703125" style="6" customWidth="1"/>
    <col min="16152" max="16152" width="18.5703125" style="6" customWidth="1"/>
    <col min="16153" max="16153" width="17.42578125" style="6" customWidth="1"/>
    <col min="16154" max="16154" width="17.85546875" style="6" customWidth="1"/>
    <col min="16155" max="16156" width="14.28515625" style="6" customWidth="1"/>
    <col min="16157" max="16384" width="7.28515625" style="6"/>
  </cols>
  <sheetData>
    <row r="1" spans="1:28">
      <c r="A1" s="1" t="s">
        <v>0</v>
      </c>
    </row>
    <row r="2" spans="1:28" s="11" customFormat="1" ht="15.75" customHeight="1">
      <c r="A2" s="7"/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5"/>
      <c r="R2" s="5"/>
      <c r="S2" s="5"/>
      <c r="T2" s="5"/>
      <c r="U2" s="10"/>
      <c r="V2" s="10"/>
      <c r="W2" s="10"/>
      <c r="X2" s="10"/>
      <c r="Y2" s="10"/>
      <c r="Z2" s="10"/>
      <c r="AA2" s="10"/>
      <c r="AB2" s="10"/>
    </row>
    <row r="3" spans="1:28" s="11" customFormat="1">
      <c r="A3" s="12" t="s">
        <v>1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5"/>
      <c r="R3" s="5"/>
      <c r="S3" s="5"/>
      <c r="T3" s="5"/>
      <c r="U3" s="10"/>
      <c r="V3" s="10"/>
      <c r="W3" s="10"/>
      <c r="X3" s="10"/>
      <c r="Y3" s="10"/>
      <c r="Z3" s="10"/>
      <c r="AA3" s="10"/>
      <c r="AB3" s="10"/>
    </row>
    <row r="4" spans="1:28" s="11" customFormat="1">
      <c r="A4" s="9"/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5"/>
      <c r="R4" s="5"/>
      <c r="S4" s="5"/>
      <c r="T4" s="5"/>
      <c r="U4" s="10"/>
      <c r="V4" s="10"/>
      <c r="W4" s="10"/>
      <c r="X4" s="10"/>
      <c r="Y4" s="10"/>
      <c r="Z4" s="10"/>
      <c r="AA4" s="10"/>
      <c r="AB4" s="10"/>
    </row>
    <row r="5" spans="1:28" s="11" customFormat="1">
      <c r="A5" s="12" t="s">
        <v>2</v>
      </c>
      <c r="B5" s="8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5"/>
      <c r="R5" s="5"/>
      <c r="S5" s="5"/>
      <c r="T5" s="5"/>
      <c r="U5" s="10"/>
      <c r="V5" s="10"/>
      <c r="W5" s="10"/>
      <c r="X5" s="10"/>
      <c r="Y5" s="10"/>
      <c r="Z5" s="10"/>
      <c r="AA5" s="10"/>
      <c r="AB5" s="10"/>
    </row>
    <row r="6" spans="1:28" s="11" customFormat="1" ht="14.25" customHeight="1" thickBot="1">
      <c r="A6" s="9"/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5"/>
      <c r="R6" s="5"/>
      <c r="S6" s="5"/>
      <c r="T6" s="5"/>
      <c r="U6" s="10"/>
      <c r="V6" s="10"/>
      <c r="W6" s="10"/>
      <c r="X6" s="10"/>
      <c r="Y6" s="10"/>
      <c r="Z6" s="10"/>
      <c r="AA6" s="10"/>
      <c r="AB6" s="10"/>
    </row>
    <row r="7" spans="1:28" s="11" customFormat="1" ht="29.25" customHeight="1" thickBot="1">
      <c r="A7" s="50" t="s">
        <v>3</v>
      </c>
      <c r="B7" s="52" t="s">
        <v>4</v>
      </c>
      <c r="C7" s="54" t="s">
        <v>5</v>
      </c>
      <c r="D7" s="55"/>
      <c r="E7" s="42" t="s">
        <v>6</v>
      </c>
      <c r="F7" s="43"/>
      <c r="G7" s="42" t="s">
        <v>7</v>
      </c>
      <c r="H7" s="43"/>
      <c r="I7" s="42" t="s">
        <v>8</v>
      </c>
      <c r="J7" s="43"/>
      <c r="K7" s="42" t="s">
        <v>9</v>
      </c>
      <c r="L7" s="43"/>
      <c r="M7" s="44" t="s">
        <v>10</v>
      </c>
      <c r="N7" s="45"/>
      <c r="O7" s="45"/>
      <c r="P7" s="46"/>
      <c r="Q7" s="47" t="s">
        <v>10</v>
      </c>
      <c r="R7" s="48"/>
      <c r="S7" s="48"/>
      <c r="T7" s="49"/>
      <c r="U7" s="44" t="s">
        <v>11</v>
      </c>
      <c r="V7" s="45"/>
      <c r="W7" s="45"/>
      <c r="X7" s="45"/>
      <c r="Y7" s="45"/>
      <c r="Z7" s="45"/>
      <c r="AA7" s="45"/>
      <c r="AB7" s="46"/>
    </row>
    <row r="8" spans="1:28" s="11" customFormat="1" ht="93.75" customHeight="1" thickBot="1">
      <c r="A8" s="51"/>
      <c r="B8" s="53"/>
      <c r="C8" s="13" t="s">
        <v>12</v>
      </c>
      <c r="D8" s="13" t="s">
        <v>13</v>
      </c>
      <c r="E8" s="14" t="s">
        <v>12</v>
      </c>
      <c r="F8" s="14" t="s">
        <v>13</v>
      </c>
      <c r="G8" s="14" t="s">
        <v>12</v>
      </c>
      <c r="H8" s="14" t="s">
        <v>13</v>
      </c>
      <c r="I8" s="14" t="s">
        <v>12</v>
      </c>
      <c r="J8" s="14" t="s">
        <v>13</v>
      </c>
      <c r="K8" s="14" t="s">
        <v>12</v>
      </c>
      <c r="L8" s="14" t="s">
        <v>13</v>
      </c>
      <c r="M8" s="14" t="s">
        <v>14</v>
      </c>
      <c r="N8" s="14" t="s">
        <v>15</v>
      </c>
      <c r="O8" s="14" t="s">
        <v>16</v>
      </c>
      <c r="P8" s="14" t="s">
        <v>17</v>
      </c>
      <c r="Q8" s="15" t="s">
        <v>18</v>
      </c>
      <c r="R8" s="15" t="s">
        <v>19</v>
      </c>
      <c r="S8" s="15" t="s">
        <v>20</v>
      </c>
      <c r="T8" s="15" t="s">
        <v>21</v>
      </c>
      <c r="U8" s="14" t="s">
        <v>22</v>
      </c>
      <c r="V8" s="14" t="s">
        <v>23</v>
      </c>
      <c r="W8" s="14" t="s">
        <v>24</v>
      </c>
      <c r="X8" s="14" t="s">
        <v>25</v>
      </c>
      <c r="Y8" s="14" t="s">
        <v>26</v>
      </c>
      <c r="Z8" s="14" t="s">
        <v>27</v>
      </c>
      <c r="AA8" s="14" t="s">
        <v>28</v>
      </c>
      <c r="AB8" s="14" t="s">
        <v>29</v>
      </c>
    </row>
    <row r="9" spans="1:28" s="11" customFormat="1" ht="58.5" customHeight="1" thickBot="1">
      <c r="A9" s="16">
        <v>405</v>
      </c>
      <c r="B9" s="17" t="s">
        <v>30</v>
      </c>
      <c r="C9" s="18">
        <v>50</v>
      </c>
      <c r="D9" s="18">
        <v>50</v>
      </c>
      <c r="E9" s="19">
        <v>1.18</v>
      </c>
      <c r="F9" s="19">
        <v>1.18</v>
      </c>
      <c r="G9" s="19">
        <v>4.6399999999999997</v>
      </c>
      <c r="H9" s="19">
        <v>4.6399999999999997</v>
      </c>
      <c r="I9" s="19">
        <v>5.43</v>
      </c>
      <c r="J9" s="19">
        <v>5.43</v>
      </c>
      <c r="K9" s="19">
        <v>73</v>
      </c>
      <c r="L9" s="19">
        <v>73</v>
      </c>
      <c r="M9" s="20">
        <v>0.01</v>
      </c>
      <c r="N9" s="20">
        <v>0.01</v>
      </c>
      <c r="O9" s="20">
        <v>3.95</v>
      </c>
      <c r="P9" s="20">
        <v>3.95</v>
      </c>
      <c r="Q9" s="21">
        <v>0.65</v>
      </c>
      <c r="R9" s="21">
        <v>0.65</v>
      </c>
      <c r="S9" s="21">
        <v>0.32</v>
      </c>
      <c r="T9" s="21">
        <v>0.32</v>
      </c>
      <c r="U9" s="20">
        <v>10.63</v>
      </c>
      <c r="V9" s="20">
        <v>10.63</v>
      </c>
      <c r="W9" s="20">
        <v>15.35</v>
      </c>
      <c r="X9" s="22">
        <v>15.35</v>
      </c>
      <c r="Y9" s="20">
        <v>19.32</v>
      </c>
      <c r="Z9" s="20">
        <v>19.32</v>
      </c>
      <c r="AA9" s="20">
        <v>0.28999999999999998</v>
      </c>
      <c r="AB9" s="22">
        <v>0.28999999999999998</v>
      </c>
    </row>
    <row r="10" spans="1:28" s="11" customFormat="1" ht="47.25" customHeight="1" thickBot="1">
      <c r="A10" s="16">
        <v>138</v>
      </c>
      <c r="B10" s="17" t="s">
        <v>31</v>
      </c>
      <c r="C10" s="18" t="s">
        <v>32</v>
      </c>
      <c r="D10" s="18" t="s">
        <v>32</v>
      </c>
      <c r="E10" s="19">
        <v>2.8</v>
      </c>
      <c r="F10" s="19">
        <v>2.8</v>
      </c>
      <c r="G10" s="19">
        <v>2.88</v>
      </c>
      <c r="H10" s="19">
        <v>2.88</v>
      </c>
      <c r="I10" s="19">
        <v>15.84</v>
      </c>
      <c r="J10" s="19">
        <v>15.84</v>
      </c>
      <c r="K10" s="19">
        <v>117.6</v>
      </c>
      <c r="L10" s="19">
        <v>117.6</v>
      </c>
      <c r="M10" s="20">
        <v>0.02</v>
      </c>
      <c r="N10" s="20">
        <v>0.02</v>
      </c>
      <c r="O10" s="20">
        <v>24.76</v>
      </c>
      <c r="P10" s="20">
        <v>24.76</v>
      </c>
      <c r="Q10" s="21">
        <v>1.68</v>
      </c>
      <c r="R10" s="21">
        <v>1.68</v>
      </c>
      <c r="S10" s="21">
        <v>0.17</v>
      </c>
      <c r="T10" s="21">
        <v>0.17</v>
      </c>
      <c r="U10" s="20">
        <v>26.08</v>
      </c>
      <c r="V10" s="20">
        <v>26.08</v>
      </c>
      <c r="W10" s="20">
        <v>242.78</v>
      </c>
      <c r="X10" s="22">
        <v>242.78</v>
      </c>
      <c r="Y10" s="20">
        <v>16.8</v>
      </c>
      <c r="Z10" s="20">
        <v>16.8</v>
      </c>
      <c r="AA10" s="20">
        <v>0.57999999999999996</v>
      </c>
      <c r="AB10" s="22">
        <v>0.57999999999999996</v>
      </c>
    </row>
    <row r="11" spans="1:28" s="11" customFormat="1" ht="50.1" customHeight="1" thickBot="1">
      <c r="A11" s="16">
        <v>413</v>
      </c>
      <c r="B11" s="23" t="s">
        <v>33</v>
      </c>
      <c r="C11" s="18">
        <v>60</v>
      </c>
      <c r="D11" s="18">
        <v>60</v>
      </c>
      <c r="E11" s="19">
        <v>7.3</v>
      </c>
      <c r="F11" s="19">
        <v>7.3</v>
      </c>
      <c r="G11" s="19">
        <v>16</v>
      </c>
      <c r="H11" s="19">
        <v>16</v>
      </c>
      <c r="I11" s="19">
        <v>1.8</v>
      </c>
      <c r="J11" s="19">
        <v>1.8</v>
      </c>
      <c r="K11" s="19">
        <v>160</v>
      </c>
      <c r="L11" s="19">
        <v>160</v>
      </c>
      <c r="M11" s="24">
        <v>0.01</v>
      </c>
      <c r="N11" s="25">
        <v>1.2E-2</v>
      </c>
      <c r="O11" s="25">
        <v>29.7</v>
      </c>
      <c r="P11" s="25">
        <v>35.64</v>
      </c>
      <c r="Q11" s="24">
        <v>0</v>
      </c>
      <c r="R11" s="24">
        <v>0</v>
      </c>
      <c r="S11" s="24">
        <v>0</v>
      </c>
      <c r="T11" s="24">
        <v>0</v>
      </c>
      <c r="U11" s="25">
        <v>16.98</v>
      </c>
      <c r="V11" s="25">
        <v>20.38</v>
      </c>
      <c r="W11" s="25">
        <v>4.92</v>
      </c>
      <c r="X11" s="26">
        <v>5.91</v>
      </c>
      <c r="Y11" s="25">
        <v>1.4</v>
      </c>
      <c r="Z11" s="25">
        <v>1.68</v>
      </c>
      <c r="AA11" s="25">
        <v>0.96</v>
      </c>
      <c r="AB11" s="26">
        <v>1.1499999999999999</v>
      </c>
    </row>
    <row r="12" spans="1:28" s="11" customFormat="1" ht="50.1" customHeight="1" thickBot="1">
      <c r="A12" s="16">
        <v>332</v>
      </c>
      <c r="B12" s="23" t="s">
        <v>34</v>
      </c>
      <c r="C12" s="18">
        <v>125</v>
      </c>
      <c r="D12" s="18">
        <v>175</v>
      </c>
      <c r="E12" s="19">
        <v>7.875</v>
      </c>
      <c r="F12" s="19">
        <v>11.025</v>
      </c>
      <c r="G12" s="19">
        <v>9.75</v>
      </c>
      <c r="H12" s="19">
        <v>13.65</v>
      </c>
      <c r="I12" s="19">
        <v>35.5</v>
      </c>
      <c r="J12" s="19">
        <v>49.7</v>
      </c>
      <c r="K12" s="19">
        <v>203.75</v>
      </c>
      <c r="L12" s="19">
        <v>285.25</v>
      </c>
      <c r="M12" s="24">
        <v>7.4999999999999997E-2</v>
      </c>
      <c r="N12" s="25">
        <v>0.105</v>
      </c>
      <c r="O12" s="25">
        <v>0</v>
      </c>
      <c r="P12" s="25">
        <v>0</v>
      </c>
      <c r="Q12" s="24">
        <v>0</v>
      </c>
      <c r="R12" s="24">
        <v>0</v>
      </c>
      <c r="S12" s="24">
        <v>2.625</v>
      </c>
      <c r="T12" s="24">
        <v>3.6749999999999998</v>
      </c>
      <c r="U12" s="25">
        <v>9.3125</v>
      </c>
      <c r="V12" s="25">
        <v>13.043333333333333</v>
      </c>
      <c r="W12" s="25">
        <v>88.5</v>
      </c>
      <c r="X12" s="26">
        <v>123.90000000000002</v>
      </c>
      <c r="Y12" s="25">
        <v>6.9999999999999991</v>
      </c>
      <c r="Z12" s="25">
        <v>9.8000000000000007</v>
      </c>
      <c r="AA12" s="25">
        <v>1.6</v>
      </c>
      <c r="AB12" s="26">
        <v>2.2399999999999998</v>
      </c>
    </row>
    <row r="13" spans="1:28" s="11" customFormat="1" ht="50.1" customHeight="1" thickBot="1">
      <c r="A13" s="16">
        <v>701</v>
      </c>
      <c r="B13" s="23" t="s">
        <v>35</v>
      </c>
      <c r="C13" s="18">
        <v>200</v>
      </c>
      <c r="D13" s="18">
        <v>200</v>
      </c>
      <c r="E13" s="19">
        <v>0.2</v>
      </c>
      <c r="F13" s="19">
        <v>0.2</v>
      </c>
      <c r="G13" s="19">
        <v>0</v>
      </c>
      <c r="H13" s="19">
        <v>0</v>
      </c>
      <c r="I13" s="19">
        <v>35.799999999999997</v>
      </c>
      <c r="J13" s="19">
        <v>35.799999999999997</v>
      </c>
      <c r="K13" s="19">
        <v>142</v>
      </c>
      <c r="L13" s="19">
        <v>142</v>
      </c>
      <c r="M13" s="25">
        <v>6.0000000000000001E-3</v>
      </c>
      <c r="N13" s="25">
        <v>6.0000000000000001E-3</v>
      </c>
      <c r="O13" s="25">
        <v>3.2</v>
      </c>
      <c r="P13" s="25">
        <v>3.2</v>
      </c>
      <c r="Q13" s="24">
        <v>0</v>
      </c>
      <c r="R13" s="24">
        <v>0</v>
      </c>
      <c r="S13" s="24">
        <v>0</v>
      </c>
      <c r="T13" s="24">
        <v>0</v>
      </c>
      <c r="U13" s="25">
        <v>14.22</v>
      </c>
      <c r="V13" s="25">
        <v>14.22</v>
      </c>
      <c r="W13" s="25">
        <v>2.14</v>
      </c>
      <c r="X13" s="26">
        <v>2.14</v>
      </c>
      <c r="Y13" s="25">
        <v>4.1399999999999997</v>
      </c>
      <c r="Z13" s="25">
        <v>4.1399999999999997</v>
      </c>
      <c r="AA13" s="25">
        <v>0.48</v>
      </c>
      <c r="AB13" s="26">
        <v>0.48</v>
      </c>
    </row>
    <row r="14" spans="1:28" s="28" customFormat="1" ht="57.75" customHeight="1" thickBot="1">
      <c r="A14" s="16"/>
      <c r="B14" s="23" t="s">
        <v>36</v>
      </c>
      <c r="C14" s="18">
        <v>30</v>
      </c>
      <c r="D14" s="18">
        <v>30</v>
      </c>
      <c r="E14" s="19">
        <v>2.25</v>
      </c>
      <c r="F14" s="19">
        <v>2.25</v>
      </c>
      <c r="G14" s="19">
        <v>0.87</v>
      </c>
      <c r="H14" s="19">
        <v>0.87</v>
      </c>
      <c r="I14" s="19">
        <v>15.42</v>
      </c>
      <c r="J14" s="19">
        <v>15.42</v>
      </c>
      <c r="K14" s="19">
        <v>79</v>
      </c>
      <c r="L14" s="19">
        <v>79</v>
      </c>
      <c r="M14" s="19">
        <v>3.3333333333333333E-2</v>
      </c>
      <c r="N14" s="19">
        <v>3.3333333333333333E-2</v>
      </c>
      <c r="O14" s="19">
        <v>0</v>
      </c>
      <c r="P14" s="19">
        <v>0</v>
      </c>
      <c r="Q14" s="27">
        <v>0</v>
      </c>
      <c r="R14" s="27">
        <v>0</v>
      </c>
      <c r="S14" s="27">
        <v>3.3333333333333333E-2</v>
      </c>
      <c r="T14" s="27">
        <v>3.3333333333333333E-2</v>
      </c>
      <c r="U14" s="19">
        <v>9.9</v>
      </c>
      <c r="V14" s="19">
        <v>9.9</v>
      </c>
      <c r="W14" s="19">
        <v>19.45</v>
      </c>
      <c r="X14" s="19">
        <v>19.45</v>
      </c>
      <c r="Y14" s="19">
        <v>17.399999999999999</v>
      </c>
      <c r="Z14" s="19">
        <v>17.399999999999999</v>
      </c>
      <c r="AA14" s="19">
        <v>1.3333333333333335</v>
      </c>
      <c r="AB14" s="19">
        <v>1.3333333333333335</v>
      </c>
    </row>
    <row r="15" spans="1:28" s="11" customFormat="1" ht="66.75" customHeight="1" thickBot="1">
      <c r="A15" s="16"/>
      <c r="B15" s="23" t="s">
        <v>37</v>
      </c>
      <c r="C15" s="18">
        <v>30</v>
      </c>
      <c r="D15" s="18">
        <v>30</v>
      </c>
      <c r="E15" s="19">
        <v>2.31</v>
      </c>
      <c r="F15" s="19">
        <v>2.31</v>
      </c>
      <c r="G15" s="19">
        <v>0.42</v>
      </c>
      <c r="H15" s="19">
        <v>0.42</v>
      </c>
      <c r="I15" s="19">
        <v>11.31</v>
      </c>
      <c r="J15" s="19">
        <v>11.31</v>
      </c>
      <c r="K15" s="19">
        <v>60</v>
      </c>
      <c r="L15" s="19">
        <v>60</v>
      </c>
      <c r="M15" s="25">
        <v>0.03</v>
      </c>
      <c r="N15" s="25">
        <v>0.03</v>
      </c>
      <c r="O15" s="25">
        <v>0</v>
      </c>
      <c r="P15" s="25">
        <v>0</v>
      </c>
      <c r="Q15" s="24">
        <v>0</v>
      </c>
      <c r="R15" s="24">
        <v>0</v>
      </c>
      <c r="S15" s="24">
        <v>0</v>
      </c>
      <c r="T15" s="24">
        <v>0</v>
      </c>
      <c r="U15" s="25">
        <v>10.73</v>
      </c>
      <c r="V15" s="25">
        <v>10.73</v>
      </c>
      <c r="W15" s="25">
        <v>21.1</v>
      </c>
      <c r="X15" s="26">
        <v>21.1</v>
      </c>
      <c r="Y15" s="25">
        <v>18.850000000000001</v>
      </c>
      <c r="Z15" s="25">
        <v>18.850000000000001</v>
      </c>
      <c r="AA15" s="25">
        <v>1.46</v>
      </c>
      <c r="AB15" s="26">
        <v>1.46</v>
      </c>
    </row>
    <row r="16" spans="1:28" s="11" customFormat="1" ht="50.1" customHeight="1" thickBot="1">
      <c r="A16" s="16"/>
      <c r="B16" s="29" t="s">
        <v>38</v>
      </c>
      <c r="C16" s="18"/>
      <c r="D16" s="18"/>
      <c r="E16" s="19">
        <f>SUM(E9:E15)</f>
        <v>23.914999999999999</v>
      </c>
      <c r="F16" s="19">
        <f t="shared" ref="F16:AB16" si="0">SUM(F9:F15)</f>
        <v>27.064999999999998</v>
      </c>
      <c r="G16" s="19">
        <f t="shared" si="0"/>
        <v>34.559999999999995</v>
      </c>
      <c r="H16" s="19">
        <f t="shared" si="0"/>
        <v>38.46</v>
      </c>
      <c r="I16" s="19">
        <f t="shared" si="0"/>
        <v>121.10000000000001</v>
      </c>
      <c r="J16" s="19">
        <f t="shared" si="0"/>
        <v>135.30000000000001</v>
      </c>
      <c r="K16" s="19">
        <f t="shared" si="0"/>
        <v>835.35</v>
      </c>
      <c r="L16" s="19">
        <f>SUM(L9:L15)</f>
        <v>916.85</v>
      </c>
      <c r="M16" s="19">
        <f t="shared" si="0"/>
        <v>0.18433333333333332</v>
      </c>
      <c r="N16" s="19">
        <f t="shared" si="0"/>
        <v>0.21633333333333332</v>
      </c>
      <c r="O16" s="19">
        <f t="shared" si="0"/>
        <v>61.61</v>
      </c>
      <c r="P16" s="19">
        <f t="shared" si="0"/>
        <v>67.55</v>
      </c>
      <c r="Q16" s="19">
        <f t="shared" si="0"/>
        <v>2.33</v>
      </c>
      <c r="R16" s="19">
        <f t="shared" si="0"/>
        <v>2.33</v>
      </c>
      <c r="S16" s="19">
        <f t="shared" si="0"/>
        <v>3.1483333333333334</v>
      </c>
      <c r="T16" s="19">
        <f t="shared" si="0"/>
        <v>4.1983333333333333</v>
      </c>
      <c r="U16" s="19">
        <f t="shared" si="0"/>
        <v>97.852500000000006</v>
      </c>
      <c r="V16" s="19">
        <f t="shared" si="0"/>
        <v>104.98333333333335</v>
      </c>
      <c r="W16" s="19">
        <f t="shared" si="0"/>
        <v>394.24</v>
      </c>
      <c r="X16" s="19">
        <f t="shared" si="0"/>
        <v>430.63000000000005</v>
      </c>
      <c r="Y16" s="19">
        <f t="shared" si="0"/>
        <v>84.91</v>
      </c>
      <c r="Z16" s="19">
        <f t="shared" si="0"/>
        <v>87.990000000000009</v>
      </c>
      <c r="AA16" s="19">
        <f t="shared" si="0"/>
        <v>6.7033333333333331</v>
      </c>
      <c r="AB16" s="19">
        <f t="shared" si="0"/>
        <v>7.5333333333333341</v>
      </c>
    </row>
    <row r="17" spans="1:28" s="11" customFormat="1" ht="40.5" customHeight="1" thickBot="1">
      <c r="A17" s="16"/>
      <c r="B17" s="29" t="s">
        <v>39</v>
      </c>
      <c r="C17" s="18"/>
      <c r="D17" s="18"/>
      <c r="E17" s="19">
        <f>E16</f>
        <v>23.914999999999999</v>
      </c>
      <c r="F17" s="19">
        <f t="shared" ref="F17:AB17" si="1">F16</f>
        <v>27.064999999999998</v>
      </c>
      <c r="G17" s="19">
        <f t="shared" si="1"/>
        <v>34.559999999999995</v>
      </c>
      <c r="H17" s="19">
        <f t="shared" si="1"/>
        <v>38.46</v>
      </c>
      <c r="I17" s="19">
        <f t="shared" si="1"/>
        <v>121.10000000000001</v>
      </c>
      <c r="J17" s="19">
        <f t="shared" si="1"/>
        <v>135.30000000000001</v>
      </c>
      <c r="K17" s="19">
        <f t="shared" si="1"/>
        <v>835.35</v>
      </c>
      <c r="L17" s="19">
        <f t="shared" si="1"/>
        <v>916.85</v>
      </c>
      <c r="M17" s="19">
        <f t="shared" si="1"/>
        <v>0.18433333333333332</v>
      </c>
      <c r="N17" s="19">
        <f t="shared" si="1"/>
        <v>0.21633333333333332</v>
      </c>
      <c r="O17" s="19">
        <f t="shared" si="1"/>
        <v>61.61</v>
      </c>
      <c r="P17" s="19">
        <f t="shared" si="1"/>
        <v>67.55</v>
      </c>
      <c r="Q17" s="19">
        <f t="shared" si="1"/>
        <v>2.33</v>
      </c>
      <c r="R17" s="19">
        <f t="shared" si="1"/>
        <v>2.33</v>
      </c>
      <c r="S17" s="19">
        <f t="shared" si="1"/>
        <v>3.1483333333333334</v>
      </c>
      <c r="T17" s="19">
        <f t="shared" si="1"/>
        <v>4.1983333333333333</v>
      </c>
      <c r="U17" s="19">
        <f t="shared" si="1"/>
        <v>97.852500000000006</v>
      </c>
      <c r="V17" s="19">
        <f t="shared" si="1"/>
        <v>104.98333333333335</v>
      </c>
      <c r="W17" s="19">
        <f t="shared" si="1"/>
        <v>394.24</v>
      </c>
      <c r="X17" s="19">
        <f t="shared" si="1"/>
        <v>430.63000000000005</v>
      </c>
      <c r="Y17" s="19">
        <f t="shared" si="1"/>
        <v>84.91</v>
      </c>
      <c r="Z17" s="19">
        <f t="shared" si="1"/>
        <v>87.990000000000009</v>
      </c>
      <c r="AA17" s="19">
        <f t="shared" si="1"/>
        <v>6.7033333333333331</v>
      </c>
      <c r="AB17" s="19">
        <f t="shared" si="1"/>
        <v>7.5333333333333341</v>
      </c>
    </row>
    <row r="18" spans="1:28" s="11" customFormat="1">
      <c r="A18" s="30"/>
      <c r="B18" s="31"/>
      <c r="C18" s="30"/>
      <c r="D18" s="30"/>
      <c r="E18" s="32"/>
      <c r="F18" s="32"/>
      <c r="G18" s="32"/>
      <c r="H18" s="32"/>
      <c r="I18" s="32"/>
      <c r="J18" s="32"/>
      <c r="K18" s="32"/>
      <c r="L18" s="32"/>
      <c r="M18" s="10"/>
      <c r="N18" s="10"/>
      <c r="O18" s="10"/>
      <c r="P18" s="10"/>
      <c r="Q18" s="5"/>
      <c r="R18" s="5"/>
      <c r="S18" s="5"/>
      <c r="T18" s="5"/>
      <c r="U18" s="10"/>
      <c r="V18" s="10"/>
      <c r="W18" s="10"/>
      <c r="X18" s="10"/>
      <c r="Y18" s="10"/>
      <c r="Z18" s="10"/>
      <c r="AA18" s="10"/>
      <c r="AB18" s="10"/>
    </row>
    <row r="19" spans="1:28" s="11" customFormat="1">
      <c r="A19" s="12" t="s">
        <v>40</v>
      </c>
      <c r="B19" s="8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5"/>
      <c r="R19" s="5"/>
      <c r="S19" s="5"/>
      <c r="T19" s="5"/>
      <c r="U19" s="10"/>
      <c r="V19" s="10"/>
      <c r="W19" s="10"/>
      <c r="X19" s="10"/>
      <c r="Y19" s="10"/>
      <c r="Z19" s="10"/>
      <c r="AA19" s="10"/>
      <c r="AB19" s="10"/>
    </row>
    <row r="20" spans="1:28" s="11" customFormat="1">
      <c r="A20" s="9"/>
      <c r="B20" s="8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5"/>
      <c r="R20" s="5"/>
      <c r="S20" s="5"/>
      <c r="T20" s="5"/>
      <c r="U20" s="10"/>
      <c r="V20" s="10"/>
      <c r="W20" s="10"/>
      <c r="X20" s="10"/>
      <c r="Y20" s="10"/>
      <c r="Z20" s="10"/>
      <c r="AA20" s="10"/>
      <c r="AB20" s="10"/>
    </row>
    <row r="21" spans="1:28" s="11" customFormat="1">
      <c r="A21" s="12" t="s">
        <v>2</v>
      </c>
      <c r="B21" s="8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5"/>
      <c r="R21" s="5"/>
      <c r="S21" s="5"/>
      <c r="T21" s="5"/>
      <c r="U21" s="10"/>
      <c r="V21" s="10"/>
      <c r="W21" s="10"/>
      <c r="X21" s="10"/>
      <c r="Y21" s="10"/>
      <c r="Z21" s="10"/>
      <c r="AA21" s="10"/>
      <c r="AB21" s="10"/>
    </row>
    <row r="22" spans="1:28" s="11" customFormat="1" ht="28.5" thickBot="1">
      <c r="A22" s="9"/>
      <c r="B22" s="8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5"/>
      <c r="R22" s="5"/>
      <c r="S22" s="5"/>
      <c r="T22" s="5"/>
      <c r="U22" s="10"/>
      <c r="V22" s="10"/>
      <c r="W22" s="10"/>
      <c r="X22" s="10"/>
      <c r="Y22" s="10"/>
      <c r="Z22" s="10"/>
      <c r="AA22" s="10"/>
      <c r="AB22" s="10"/>
    </row>
    <row r="23" spans="1:28" s="11" customFormat="1" ht="30.75" customHeight="1" thickBot="1">
      <c r="A23" s="50" t="s">
        <v>3</v>
      </c>
      <c r="B23" s="52" t="s">
        <v>4</v>
      </c>
      <c r="C23" s="54" t="s">
        <v>5</v>
      </c>
      <c r="D23" s="55"/>
      <c r="E23" s="42" t="s">
        <v>6</v>
      </c>
      <c r="F23" s="43"/>
      <c r="G23" s="42" t="s">
        <v>7</v>
      </c>
      <c r="H23" s="43"/>
      <c r="I23" s="42" t="s">
        <v>8</v>
      </c>
      <c r="J23" s="43"/>
      <c r="K23" s="42" t="s">
        <v>9</v>
      </c>
      <c r="L23" s="43"/>
      <c r="M23" s="44" t="s">
        <v>10</v>
      </c>
      <c r="N23" s="45"/>
      <c r="O23" s="45"/>
      <c r="P23" s="46"/>
      <c r="Q23" s="47" t="s">
        <v>10</v>
      </c>
      <c r="R23" s="48"/>
      <c r="S23" s="48"/>
      <c r="T23" s="49"/>
      <c r="U23" s="44" t="s">
        <v>11</v>
      </c>
      <c r="V23" s="45"/>
      <c r="W23" s="45"/>
      <c r="X23" s="45"/>
      <c r="Y23" s="45"/>
      <c r="Z23" s="45"/>
      <c r="AA23" s="45"/>
      <c r="AB23" s="46"/>
    </row>
    <row r="24" spans="1:28" s="11" customFormat="1" ht="81.75" thickBot="1">
      <c r="A24" s="51"/>
      <c r="B24" s="53"/>
      <c r="C24" s="13" t="s">
        <v>12</v>
      </c>
      <c r="D24" s="13" t="s">
        <v>13</v>
      </c>
      <c r="E24" s="14" t="s">
        <v>12</v>
      </c>
      <c r="F24" s="14" t="s">
        <v>13</v>
      </c>
      <c r="G24" s="14" t="s">
        <v>12</v>
      </c>
      <c r="H24" s="14" t="s">
        <v>13</v>
      </c>
      <c r="I24" s="14" t="s">
        <v>12</v>
      </c>
      <c r="J24" s="14" t="s">
        <v>13</v>
      </c>
      <c r="K24" s="14" t="s">
        <v>12</v>
      </c>
      <c r="L24" s="14" t="s">
        <v>13</v>
      </c>
      <c r="M24" s="14" t="s">
        <v>14</v>
      </c>
      <c r="N24" s="14" t="s">
        <v>15</v>
      </c>
      <c r="O24" s="14" t="s">
        <v>16</v>
      </c>
      <c r="P24" s="14" t="s">
        <v>17</v>
      </c>
      <c r="Q24" s="15" t="s">
        <v>18</v>
      </c>
      <c r="R24" s="15" t="s">
        <v>19</v>
      </c>
      <c r="S24" s="15" t="s">
        <v>20</v>
      </c>
      <c r="T24" s="15" t="s">
        <v>21</v>
      </c>
      <c r="U24" s="14" t="s">
        <v>22</v>
      </c>
      <c r="V24" s="14" t="s">
        <v>23</v>
      </c>
      <c r="W24" s="14" t="s">
        <v>24</v>
      </c>
      <c r="X24" s="14" t="s">
        <v>25</v>
      </c>
      <c r="Y24" s="14" t="s">
        <v>26</v>
      </c>
      <c r="Z24" s="14" t="s">
        <v>27</v>
      </c>
      <c r="AA24" s="14" t="s">
        <v>28</v>
      </c>
      <c r="AB24" s="14" t="s">
        <v>29</v>
      </c>
    </row>
    <row r="25" spans="1:28" s="11" customFormat="1" ht="66.75" customHeight="1" thickBot="1">
      <c r="A25" s="16">
        <v>78</v>
      </c>
      <c r="B25" s="23" t="s">
        <v>41</v>
      </c>
      <c r="C25" s="18">
        <v>50</v>
      </c>
      <c r="D25" s="18">
        <v>50</v>
      </c>
      <c r="E25" s="19">
        <v>1.2</v>
      </c>
      <c r="F25" s="19">
        <v>1.2</v>
      </c>
      <c r="G25" s="19">
        <v>3.8</v>
      </c>
      <c r="H25" s="19">
        <v>3.8</v>
      </c>
      <c r="I25" s="19">
        <v>6.5</v>
      </c>
      <c r="J25" s="19">
        <v>6.5</v>
      </c>
      <c r="K25" s="19">
        <v>66</v>
      </c>
      <c r="L25" s="19">
        <v>66</v>
      </c>
      <c r="M25" s="24">
        <v>0.03</v>
      </c>
      <c r="N25" s="25">
        <v>0.03</v>
      </c>
      <c r="O25" s="25">
        <v>5.2</v>
      </c>
      <c r="P25" s="25">
        <v>5.2</v>
      </c>
      <c r="Q25" s="24">
        <v>0</v>
      </c>
      <c r="R25" s="24">
        <v>0</v>
      </c>
      <c r="S25" s="24">
        <v>0</v>
      </c>
      <c r="T25" s="24">
        <v>0</v>
      </c>
      <c r="U25" s="25">
        <v>12.11</v>
      </c>
      <c r="V25" s="25">
        <v>12.11</v>
      </c>
      <c r="W25" s="25">
        <v>21.19</v>
      </c>
      <c r="X25" s="26">
        <v>21.19</v>
      </c>
      <c r="Y25" s="25">
        <v>10.9</v>
      </c>
      <c r="Z25" s="25">
        <v>10.9</v>
      </c>
      <c r="AA25" s="25">
        <v>0.36</v>
      </c>
      <c r="AB25" s="26">
        <v>0.36</v>
      </c>
    </row>
    <row r="26" spans="1:28" s="11" customFormat="1" ht="72.75" customHeight="1" thickBot="1">
      <c r="A26" s="16">
        <v>155</v>
      </c>
      <c r="B26" s="17" t="s">
        <v>42</v>
      </c>
      <c r="C26" s="18" t="s">
        <v>32</v>
      </c>
      <c r="D26" s="18" t="s">
        <v>32</v>
      </c>
      <c r="E26" s="19">
        <v>3.6</v>
      </c>
      <c r="F26" s="19">
        <v>3.6</v>
      </c>
      <c r="G26" s="19">
        <v>4.5</v>
      </c>
      <c r="H26" s="19">
        <v>4.5</v>
      </c>
      <c r="I26" s="19">
        <v>28</v>
      </c>
      <c r="J26" s="19">
        <v>28</v>
      </c>
      <c r="K26" s="19">
        <v>143</v>
      </c>
      <c r="L26" s="19">
        <v>143</v>
      </c>
      <c r="M26" s="25">
        <v>0.03</v>
      </c>
      <c r="N26" s="25">
        <v>0.3</v>
      </c>
      <c r="O26" s="25">
        <v>13.96</v>
      </c>
      <c r="P26" s="25">
        <v>13.96</v>
      </c>
      <c r="Q26" s="24">
        <v>0.02</v>
      </c>
      <c r="R26" s="24">
        <v>0.02</v>
      </c>
      <c r="S26" s="24">
        <v>0.2</v>
      </c>
      <c r="T26" s="24">
        <v>0.02</v>
      </c>
      <c r="U26" s="25">
        <v>12</v>
      </c>
      <c r="V26" s="25">
        <v>12</v>
      </c>
      <c r="W26" s="25">
        <v>28.5</v>
      </c>
      <c r="X26" s="26">
        <v>28.5</v>
      </c>
      <c r="Y26" s="25">
        <v>19.96</v>
      </c>
      <c r="Z26" s="25">
        <v>19.96</v>
      </c>
      <c r="AA26" s="25">
        <v>0.8</v>
      </c>
      <c r="AB26" s="26">
        <v>0.8</v>
      </c>
    </row>
    <row r="27" spans="1:28" s="11" customFormat="1" ht="50.1" customHeight="1" thickBot="1">
      <c r="A27" s="16">
        <v>496</v>
      </c>
      <c r="B27" s="23" t="s">
        <v>43</v>
      </c>
      <c r="C27" s="18">
        <v>50</v>
      </c>
      <c r="D27" s="18">
        <v>60</v>
      </c>
      <c r="E27" s="19">
        <v>9.41</v>
      </c>
      <c r="F27" s="19">
        <v>11.76</v>
      </c>
      <c r="G27" s="19">
        <v>7.55</v>
      </c>
      <c r="H27" s="19">
        <v>9.06</v>
      </c>
      <c r="I27" s="19">
        <v>7.55</v>
      </c>
      <c r="J27" s="19">
        <v>9.06</v>
      </c>
      <c r="K27" s="19">
        <v>181</v>
      </c>
      <c r="L27" s="19">
        <v>218</v>
      </c>
      <c r="M27" s="25">
        <v>0.05</v>
      </c>
      <c r="N27" s="25">
        <v>0.08</v>
      </c>
      <c r="O27" s="25">
        <v>0.19</v>
      </c>
      <c r="P27" s="25">
        <v>0.26</v>
      </c>
      <c r="Q27" s="24">
        <v>0</v>
      </c>
      <c r="R27" s="24">
        <v>0</v>
      </c>
      <c r="S27" s="24">
        <v>0</v>
      </c>
      <c r="T27" s="24">
        <v>0</v>
      </c>
      <c r="U27" s="25">
        <v>11.47</v>
      </c>
      <c r="V27" s="25">
        <v>13.76</v>
      </c>
      <c r="W27" s="25">
        <v>91.52</v>
      </c>
      <c r="X27" s="26">
        <v>109.82</v>
      </c>
      <c r="Y27" s="25">
        <v>12.75</v>
      </c>
      <c r="Z27" s="25">
        <v>15.3</v>
      </c>
      <c r="AA27" s="25">
        <v>1.1100000000000001</v>
      </c>
      <c r="AB27" s="26">
        <v>1.33</v>
      </c>
    </row>
    <row r="28" spans="1:28" s="11" customFormat="1" ht="50.1" customHeight="1" thickBot="1">
      <c r="A28" s="16">
        <v>511</v>
      </c>
      <c r="B28" s="23" t="s">
        <v>44</v>
      </c>
      <c r="C28" s="18">
        <v>125</v>
      </c>
      <c r="D28" s="18">
        <v>175</v>
      </c>
      <c r="E28" s="19">
        <v>3</v>
      </c>
      <c r="F28" s="19">
        <v>4.2</v>
      </c>
      <c r="G28" s="19">
        <v>7.5</v>
      </c>
      <c r="H28" s="19">
        <v>10.5</v>
      </c>
      <c r="I28" s="19">
        <v>11.25</v>
      </c>
      <c r="J28" s="19">
        <v>15.75</v>
      </c>
      <c r="K28" s="19">
        <v>251.24999999999997</v>
      </c>
      <c r="L28" s="19">
        <v>351.74999999999994</v>
      </c>
      <c r="M28" s="25">
        <v>0</v>
      </c>
      <c r="N28" s="25">
        <v>0</v>
      </c>
      <c r="O28" s="25">
        <v>3.7499999999999999E-2</v>
      </c>
      <c r="P28" s="25">
        <v>5.8333333333333341E-2</v>
      </c>
      <c r="Q28" s="24">
        <v>0.625</v>
      </c>
      <c r="R28" s="24">
        <v>0.875</v>
      </c>
      <c r="S28" s="24">
        <v>0.25</v>
      </c>
      <c r="T28" s="24">
        <v>0.35000000000000003</v>
      </c>
      <c r="U28" s="25">
        <v>4.5999999999999996</v>
      </c>
      <c r="V28" s="25">
        <v>6.4399999999999995</v>
      </c>
      <c r="W28" s="25">
        <v>68.75</v>
      </c>
      <c r="X28" s="26">
        <v>96.250000000000014</v>
      </c>
      <c r="Y28" s="25">
        <v>22.524999999999999</v>
      </c>
      <c r="Z28" s="25">
        <v>31.535</v>
      </c>
      <c r="AA28" s="25">
        <v>0.46250000000000002</v>
      </c>
      <c r="AB28" s="26">
        <v>0.65333333333333343</v>
      </c>
    </row>
    <row r="29" spans="1:28" s="11" customFormat="1" ht="50.1" customHeight="1" thickBot="1">
      <c r="A29" s="33">
        <v>639</v>
      </c>
      <c r="B29" s="17" t="s">
        <v>45</v>
      </c>
      <c r="C29" s="34">
        <v>200</v>
      </c>
      <c r="D29" s="34">
        <v>200</v>
      </c>
      <c r="E29" s="27">
        <v>0.6</v>
      </c>
      <c r="F29" s="27">
        <v>0.6</v>
      </c>
      <c r="G29" s="27">
        <v>0</v>
      </c>
      <c r="H29" s="27">
        <v>0</v>
      </c>
      <c r="I29" s="27">
        <v>31.4</v>
      </c>
      <c r="J29" s="27">
        <v>31.4</v>
      </c>
      <c r="K29" s="27">
        <v>124</v>
      </c>
      <c r="L29" s="27">
        <v>124</v>
      </c>
      <c r="M29" s="24">
        <v>0.08</v>
      </c>
      <c r="N29" s="25">
        <v>0.08</v>
      </c>
      <c r="O29" s="25">
        <v>20</v>
      </c>
      <c r="P29" s="25">
        <v>20</v>
      </c>
      <c r="Q29" s="24">
        <v>0</v>
      </c>
      <c r="R29" s="24">
        <v>0</v>
      </c>
      <c r="S29" s="24">
        <v>0.34</v>
      </c>
      <c r="T29" s="24">
        <v>0.34</v>
      </c>
      <c r="U29" s="25">
        <v>16</v>
      </c>
      <c r="V29" s="25">
        <v>16</v>
      </c>
      <c r="W29" s="25">
        <v>56</v>
      </c>
      <c r="X29" s="26">
        <v>56</v>
      </c>
      <c r="Y29" s="25">
        <v>84</v>
      </c>
      <c r="Z29" s="25">
        <v>84</v>
      </c>
      <c r="AA29" s="25">
        <v>1.2</v>
      </c>
      <c r="AB29" s="26">
        <v>1.2</v>
      </c>
    </row>
    <row r="30" spans="1:28" s="28" customFormat="1" ht="56.25" customHeight="1" thickBot="1">
      <c r="A30" s="16"/>
      <c r="B30" s="23" t="s">
        <v>36</v>
      </c>
      <c r="C30" s="18">
        <v>30</v>
      </c>
      <c r="D30" s="18">
        <v>30</v>
      </c>
      <c r="E30" s="19">
        <v>2.25</v>
      </c>
      <c r="F30" s="19">
        <v>2.25</v>
      </c>
      <c r="G30" s="19">
        <v>0.87</v>
      </c>
      <c r="H30" s="19">
        <v>0.87</v>
      </c>
      <c r="I30" s="19">
        <v>15.42</v>
      </c>
      <c r="J30" s="19">
        <v>15.42</v>
      </c>
      <c r="K30" s="19">
        <v>79</v>
      </c>
      <c r="L30" s="19">
        <v>79</v>
      </c>
      <c r="M30" s="19">
        <v>3.3333333333333333E-2</v>
      </c>
      <c r="N30" s="19">
        <v>3.3333333333333333E-2</v>
      </c>
      <c r="O30" s="19">
        <v>0</v>
      </c>
      <c r="P30" s="19">
        <v>0</v>
      </c>
      <c r="Q30" s="27">
        <v>0</v>
      </c>
      <c r="R30" s="27">
        <v>0</v>
      </c>
      <c r="S30" s="27">
        <v>3.3333333333333333E-2</v>
      </c>
      <c r="T30" s="27">
        <v>3.3333333333333333E-2</v>
      </c>
      <c r="U30" s="19">
        <v>9.9</v>
      </c>
      <c r="V30" s="19">
        <v>9.9</v>
      </c>
      <c r="W30" s="19">
        <v>19.45</v>
      </c>
      <c r="X30" s="19">
        <v>19.45</v>
      </c>
      <c r="Y30" s="19">
        <v>17.399999999999999</v>
      </c>
      <c r="Z30" s="19">
        <v>17.399999999999999</v>
      </c>
      <c r="AA30" s="19">
        <v>1.3333333333333335</v>
      </c>
      <c r="AB30" s="19">
        <v>1.3333333333333335</v>
      </c>
    </row>
    <row r="31" spans="1:28" s="11" customFormat="1" ht="68.25" customHeight="1" thickBot="1">
      <c r="A31" s="16"/>
      <c r="B31" s="23" t="s">
        <v>37</v>
      </c>
      <c r="C31" s="18">
        <v>30</v>
      </c>
      <c r="D31" s="18">
        <v>30</v>
      </c>
      <c r="E31" s="19">
        <v>2.31</v>
      </c>
      <c r="F31" s="19">
        <v>2.31</v>
      </c>
      <c r="G31" s="19">
        <v>0.42</v>
      </c>
      <c r="H31" s="19">
        <v>0.42</v>
      </c>
      <c r="I31" s="19">
        <v>11.31</v>
      </c>
      <c r="J31" s="19">
        <v>11.31</v>
      </c>
      <c r="K31" s="19">
        <v>60</v>
      </c>
      <c r="L31" s="19">
        <v>60</v>
      </c>
      <c r="M31" s="25">
        <v>0.03</v>
      </c>
      <c r="N31" s="25">
        <v>0.03</v>
      </c>
      <c r="O31" s="25">
        <v>0</v>
      </c>
      <c r="P31" s="25">
        <v>0</v>
      </c>
      <c r="Q31" s="24">
        <v>0</v>
      </c>
      <c r="R31" s="24">
        <v>0</v>
      </c>
      <c r="S31" s="24">
        <v>0</v>
      </c>
      <c r="T31" s="24">
        <v>0</v>
      </c>
      <c r="U31" s="25">
        <v>10.73</v>
      </c>
      <c r="V31" s="25">
        <v>10.73</v>
      </c>
      <c r="W31" s="25">
        <v>21.1</v>
      </c>
      <c r="X31" s="26">
        <v>21.1</v>
      </c>
      <c r="Y31" s="25">
        <v>18.850000000000001</v>
      </c>
      <c r="Z31" s="25">
        <v>18.850000000000001</v>
      </c>
      <c r="AA31" s="25">
        <v>1.46</v>
      </c>
      <c r="AB31" s="26">
        <v>1.46</v>
      </c>
    </row>
    <row r="32" spans="1:28" s="11" customFormat="1" ht="50.1" customHeight="1" thickBot="1">
      <c r="A32" s="16"/>
      <c r="B32" s="29" t="s">
        <v>38</v>
      </c>
      <c r="C32" s="18"/>
      <c r="D32" s="18"/>
      <c r="E32" s="19">
        <f>SUM(E25:E31)</f>
        <v>22.37</v>
      </c>
      <c r="F32" s="19">
        <f t="shared" ref="F32:AB32" si="2">SUM(F25:F31)</f>
        <v>25.919999999999998</v>
      </c>
      <c r="G32" s="19">
        <f t="shared" si="2"/>
        <v>24.640000000000004</v>
      </c>
      <c r="H32" s="19">
        <f t="shared" si="2"/>
        <v>29.150000000000002</v>
      </c>
      <c r="I32" s="19">
        <f t="shared" si="2"/>
        <v>111.42999999999999</v>
      </c>
      <c r="J32" s="19">
        <f t="shared" si="2"/>
        <v>117.44000000000001</v>
      </c>
      <c r="K32" s="19">
        <f t="shared" si="2"/>
        <v>904.25</v>
      </c>
      <c r="L32" s="19">
        <f t="shared" si="2"/>
        <v>1041.75</v>
      </c>
      <c r="M32" s="19">
        <f t="shared" si="2"/>
        <v>0.2533333333333333</v>
      </c>
      <c r="N32" s="19">
        <f t="shared" si="2"/>
        <v>0.55333333333333334</v>
      </c>
      <c r="O32" s="19">
        <f t="shared" si="2"/>
        <v>39.387500000000003</v>
      </c>
      <c r="P32" s="19">
        <f t="shared" si="2"/>
        <v>39.478333333333339</v>
      </c>
      <c r="Q32" s="19">
        <f t="shared" si="2"/>
        <v>0.64500000000000002</v>
      </c>
      <c r="R32" s="19">
        <f t="shared" si="2"/>
        <v>0.89500000000000002</v>
      </c>
      <c r="S32" s="19">
        <f t="shared" si="2"/>
        <v>0.82333333333333336</v>
      </c>
      <c r="T32" s="19">
        <f t="shared" si="2"/>
        <v>0.7433333333333334</v>
      </c>
      <c r="U32" s="19">
        <f t="shared" si="2"/>
        <v>76.81</v>
      </c>
      <c r="V32" s="19">
        <f t="shared" si="2"/>
        <v>80.94</v>
      </c>
      <c r="W32" s="19">
        <f t="shared" si="2"/>
        <v>306.51</v>
      </c>
      <c r="X32" s="19">
        <f t="shared" si="2"/>
        <v>352.31</v>
      </c>
      <c r="Y32" s="19">
        <f t="shared" si="2"/>
        <v>186.38499999999999</v>
      </c>
      <c r="Z32" s="19">
        <f t="shared" si="2"/>
        <v>197.94499999999999</v>
      </c>
      <c r="AA32" s="19">
        <f t="shared" si="2"/>
        <v>6.7258333333333331</v>
      </c>
      <c r="AB32" s="19">
        <f t="shared" si="2"/>
        <v>7.1366666666666676</v>
      </c>
    </row>
    <row r="33" spans="1:28" s="11" customFormat="1" ht="39" customHeight="1" thickBot="1">
      <c r="A33" s="16"/>
      <c r="B33" s="29" t="s">
        <v>39</v>
      </c>
      <c r="C33" s="18"/>
      <c r="D33" s="18"/>
      <c r="E33" s="19">
        <f>E32</f>
        <v>22.37</v>
      </c>
      <c r="F33" s="19">
        <f t="shared" ref="F33:AB33" si="3">F32</f>
        <v>25.919999999999998</v>
      </c>
      <c r="G33" s="19">
        <f t="shared" si="3"/>
        <v>24.640000000000004</v>
      </c>
      <c r="H33" s="19">
        <f t="shared" si="3"/>
        <v>29.150000000000002</v>
      </c>
      <c r="I33" s="19">
        <f t="shared" si="3"/>
        <v>111.42999999999999</v>
      </c>
      <c r="J33" s="19">
        <f t="shared" si="3"/>
        <v>117.44000000000001</v>
      </c>
      <c r="K33" s="19">
        <f t="shared" si="3"/>
        <v>904.25</v>
      </c>
      <c r="L33" s="19">
        <f t="shared" si="3"/>
        <v>1041.75</v>
      </c>
      <c r="M33" s="19">
        <f t="shared" si="3"/>
        <v>0.2533333333333333</v>
      </c>
      <c r="N33" s="19">
        <f t="shared" si="3"/>
        <v>0.55333333333333334</v>
      </c>
      <c r="O33" s="19">
        <f t="shared" si="3"/>
        <v>39.387500000000003</v>
      </c>
      <c r="P33" s="19">
        <f t="shared" si="3"/>
        <v>39.478333333333339</v>
      </c>
      <c r="Q33" s="19">
        <f t="shared" si="3"/>
        <v>0.64500000000000002</v>
      </c>
      <c r="R33" s="19">
        <f t="shared" si="3"/>
        <v>0.89500000000000002</v>
      </c>
      <c r="S33" s="19">
        <f t="shared" si="3"/>
        <v>0.82333333333333336</v>
      </c>
      <c r="T33" s="19">
        <f t="shared" si="3"/>
        <v>0.7433333333333334</v>
      </c>
      <c r="U33" s="19">
        <f t="shared" si="3"/>
        <v>76.81</v>
      </c>
      <c r="V33" s="19">
        <f t="shared" si="3"/>
        <v>80.94</v>
      </c>
      <c r="W33" s="19">
        <f t="shared" si="3"/>
        <v>306.51</v>
      </c>
      <c r="X33" s="19">
        <f t="shared" si="3"/>
        <v>352.31</v>
      </c>
      <c r="Y33" s="19">
        <f t="shared" si="3"/>
        <v>186.38499999999999</v>
      </c>
      <c r="Z33" s="19">
        <f t="shared" si="3"/>
        <v>197.94499999999999</v>
      </c>
      <c r="AA33" s="19">
        <f t="shared" si="3"/>
        <v>6.7258333333333331</v>
      </c>
      <c r="AB33" s="19">
        <f t="shared" si="3"/>
        <v>7.1366666666666676</v>
      </c>
    </row>
    <row r="34" spans="1:28" s="11" customFormat="1">
      <c r="A34" s="7"/>
      <c r="B34" s="8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5"/>
      <c r="R34" s="5"/>
      <c r="S34" s="5"/>
      <c r="T34" s="5"/>
      <c r="U34" s="10"/>
      <c r="V34" s="10"/>
      <c r="W34" s="10"/>
      <c r="X34" s="10"/>
      <c r="Y34" s="10"/>
      <c r="Z34" s="10"/>
      <c r="AA34" s="10"/>
      <c r="AB34" s="10"/>
    </row>
    <row r="35" spans="1:28" s="11" customFormat="1">
      <c r="A35" s="7"/>
      <c r="B35" s="8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5"/>
      <c r="R35" s="5"/>
      <c r="S35" s="5"/>
      <c r="T35" s="5"/>
      <c r="U35" s="10"/>
      <c r="V35" s="10"/>
      <c r="W35" s="10"/>
      <c r="X35" s="10"/>
      <c r="Y35" s="10"/>
      <c r="Z35" s="10"/>
      <c r="AA35" s="10"/>
      <c r="AB35" s="10"/>
    </row>
    <row r="36" spans="1:28" s="11" customFormat="1">
      <c r="A36" s="12" t="s">
        <v>46</v>
      </c>
      <c r="B36" s="8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5"/>
      <c r="R36" s="5"/>
      <c r="S36" s="5"/>
      <c r="T36" s="5"/>
      <c r="U36" s="10"/>
      <c r="V36" s="10"/>
      <c r="W36" s="10"/>
      <c r="X36" s="10"/>
      <c r="Y36" s="10"/>
      <c r="Z36" s="10"/>
      <c r="AA36" s="10"/>
      <c r="AB36" s="10"/>
    </row>
    <row r="37" spans="1:28" s="11" customFormat="1">
      <c r="A37" s="9"/>
      <c r="B37" s="8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5"/>
      <c r="R37" s="5"/>
      <c r="S37" s="5"/>
      <c r="T37" s="5"/>
      <c r="U37" s="10"/>
      <c r="V37" s="10"/>
      <c r="W37" s="10"/>
      <c r="X37" s="10"/>
      <c r="Y37" s="10"/>
      <c r="Z37" s="10"/>
      <c r="AA37" s="10"/>
      <c r="AB37" s="10"/>
    </row>
    <row r="38" spans="1:28" s="11" customFormat="1">
      <c r="A38" s="12" t="s">
        <v>47</v>
      </c>
      <c r="B38" s="8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5"/>
      <c r="R38" s="5"/>
      <c r="S38" s="5"/>
      <c r="T38" s="5"/>
      <c r="U38" s="10"/>
      <c r="V38" s="10"/>
      <c r="W38" s="10"/>
      <c r="X38" s="10"/>
      <c r="Y38" s="10"/>
      <c r="Z38" s="10"/>
      <c r="AA38" s="10"/>
      <c r="AB38" s="10"/>
    </row>
    <row r="39" spans="1:28" s="11" customFormat="1" ht="19.5" customHeight="1" thickBot="1">
      <c r="A39" s="9"/>
      <c r="B39" s="8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5"/>
      <c r="R39" s="5"/>
      <c r="S39" s="5"/>
      <c r="T39" s="5"/>
      <c r="U39" s="10"/>
      <c r="V39" s="10"/>
      <c r="W39" s="10"/>
      <c r="X39" s="10"/>
      <c r="Y39" s="10"/>
      <c r="Z39" s="10"/>
      <c r="AA39" s="10"/>
      <c r="AB39" s="10"/>
    </row>
    <row r="40" spans="1:28" s="11" customFormat="1" ht="36.75" customHeight="1" thickBot="1">
      <c r="A40" s="50" t="s">
        <v>3</v>
      </c>
      <c r="B40" s="52" t="s">
        <v>4</v>
      </c>
      <c r="C40" s="54" t="s">
        <v>5</v>
      </c>
      <c r="D40" s="55"/>
      <c r="E40" s="42" t="s">
        <v>6</v>
      </c>
      <c r="F40" s="43"/>
      <c r="G40" s="42" t="s">
        <v>7</v>
      </c>
      <c r="H40" s="43"/>
      <c r="I40" s="42" t="s">
        <v>8</v>
      </c>
      <c r="J40" s="43"/>
      <c r="K40" s="42" t="s">
        <v>9</v>
      </c>
      <c r="L40" s="43"/>
      <c r="M40" s="44" t="s">
        <v>10</v>
      </c>
      <c r="N40" s="45"/>
      <c r="O40" s="45"/>
      <c r="P40" s="46"/>
      <c r="Q40" s="47" t="s">
        <v>10</v>
      </c>
      <c r="R40" s="48"/>
      <c r="S40" s="48"/>
      <c r="T40" s="49"/>
      <c r="U40" s="44" t="s">
        <v>11</v>
      </c>
      <c r="V40" s="45"/>
      <c r="W40" s="45"/>
      <c r="X40" s="45"/>
      <c r="Y40" s="45"/>
      <c r="Z40" s="45"/>
      <c r="AA40" s="45"/>
      <c r="AB40" s="46"/>
    </row>
    <row r="41" spans="1:28" s="11" customFormat="1" ht="83.25" customHeight="1" thickBot="1">
      <c r="A41" s="51"/>
      <c r="B41" s="53"/>
      <c r="C41" s="13" t="s">
        <v>12</v>
      </c>
      <c r="D41" s="13" t="s">
        <v>13</v>
      </c>
      <c r="E41" s="14" t="s">
        <v>12</v>
      </c>
      <c r="F41" s="14" t="s">
        <v>13</v>
      </c>
      <c r="G41" s="14" t="s">
        <v>12</v>
      </c>
      <c r="H41" s="14" t="s">
        <v>13</v>
      </c>
      <c r="I41" s="14" t="s">
        <v>12</v>
      </c>
      <c r="J41" s="14" t="s">
        <v>13</v>
      </c>
      <c r="K41" s="14" t="s">
        <v>12</v>
      </c>
      <c r="L41" s="14" t="s">
        <v>13</v>
      </c>
      <c r="M41" s="14" t="s">
        <v>14</v>
      </c>
      <c r="N41" s="14" t="s">
        <v>15</v>
      </c>
      <c r="O41" s="14" t="s">
        <v>16</v>
      </c>
      <c r="P41" s="14" t="s">
        <v>17</v>
      </c>
      <c r="Q41" s="15" t="s">
        <v>18</v>
      </c>
      <c r="R41" s="15" t="s">
        <v>19</v>
      </c>
      <c r="S41" s="15" t="s">
        <v>20</v>
      </c>
      <c r="T41" s="15" t="s">
        <v>21</v>
      </c>
      <c r="U41" s="14" t="s">
        <v>22</v>
      </c>
      <c r="V41" s="14" t="s">
        <v>23</v>
      </c>
      <c r="W41" s="14" t="s">
        <v>24</v>
      </c>
      <c r="X41" s="14" t="s">
        <v>25</v>
      </c>
      <c r="Y41" s="14" t="s">
        <v>26</v>
      </c>
      <c r="Z41" s="14" t="s">
        <v>27</v>
      </c>
      <c r="AA41" s="14" t="s">
        <v>28</v>
      </c>
      <c r="AB41" s="14" t="s">
        <v>29</v>
      </c>
    </row>
    <row r="42" spans="1:28" s="11" customFormat="1" ht="57" customHeight="1" thickBot="1">
      <c r="A42" s="16">
        <v>43</v>
      </c>
      <c r="B42" s="23" t="s">
        <v>48</v>
      </c>
      <c r="C42" s="18">
        <v>50</v>
      </c>
      <c r="D42" s="18">
        <v>50</v>
      </c>
      <c r="E42" s="19">
        <v>0.7</v>
      </c>
      <c r="F42" s="19">
        <v>0.7</v>
      </c>
      <c r="G42" s="19">
        <v>2.0499999999999998</v>
      </c>
      <c r="H42" s="19">
        <v>2.0499999999999998</v>
      </c>
      <c r="I42" s="19">
        <v>1.65</v>
      </c>
      <c r="J42" s="19">
        <v>1.65</v>
      </c>
      <c r="K42" s="19">
        <v>44</v>
      </c>
      <c r="L42" s="19">
        <v>44</v>
      </c>
      <c r="M42" s="25">
        <v>0</v>
      </c>
      <c r="N42" s="25">
        <v>0</v>
      </c>
      <c r="O42" s="25">
        <v>10</v>
      </c>
      <c r="P42" s="25">
        <v>10</v>
      </c>
      <c r="Q42" s="24">
        <v>0</v>
      </c>
      <c r="R42" s="24">
        <v>0</v>
      </c>
      <c r="S42" s="24">
        <v>0</v>
      </c>
      <c r="T42" s="24">
        <v>0</v>
      </c>
      <c r="U42" s="25">
        <v>18</v>
      </c>
      <c r="V42" s="25">
        <v>18</v>
      </c>
      <c r="W42" s="25">
        <v>12</v>
      </c>
      <c r="X42" s="26">
        <v>12</v>
      </c>
      <c r="Y42" s="25">
        <v>0</v>
      </c>
      <c r="Z42" s="25">
        <v>0</v>
      </c>
      <c r="AA42" s="25">
        <v>0.1</v>
      </c>
      <c r="AB42" s="26">
        <v>0.1</v>
      </c>
    </row>
    <row r="43" spans="1:28" s="11" customFormat="1" ht="56.25" thickBot="1">
      <c r="A43" s="16">
        <v>132</v>
      </c>
      <c r="B43" s="17" t="s">
        <v>49</v>
      </c>
      <c r="C43" s="18" t="s">
        <v>50</v>
      </c>
      <c r="D43" s="18" t="s">
        <v>50</v>
      </c>
      <c r="E43" s="19">
        <v>3.4</v>
      </c>
      <c r="F43" s="19">
        <v>3.4</v>
      </c>
      <c r="G43" s="19">
        <v>6.7</v>
      </c>
      <c r="H43" s="19">
        <v>6.7</v>
      </c>
      <c r="I43" s="19">
        <v>20.100000000000001</v>
      </c>
      <c r="J43" s="19">
        <v>20.100000000000001</v>
      </c>
      <c r="K43" s="19">
        <v>137</v>
      </c>
      <c r="L43" s="19">
        <v>137</v>
      </c>
      <c r="M43" s="25">
        <v>1.6E-2</v>
      </c>
      <c r="N43" s="25">
        <v>0.02</v>
      </c>
      <c r="O43" s="25">
        <v>12.86</v>
      </c>
      <c r="P43" s="25">
        <v>12.86</v>
      </c>
      <c r="Q43" s="24">
        <v>0.09</v>
      </c>
      <c r="R43" s="24">
        <v>0.09</v>
      </c>
      <c r="S43" s="24">
        <v>0.1</v>
      </c>
      <c r="T43" s="24">
        <v>0.1</v>
      </c>
      <c r="U43" s="25">
        <v>9.7200000000000006</v>
      </c>
      <c r="V43" s="25">
        <v>9.7200000000000006</v>
      </c>
      <c r="W43" s="25">
        <v>35.96</v>
      </c>
      <c r="X43" s="26">
        <v>35.96</v>
      </c>
      <c r="Y43" s="25">
        <v>19.55</v>
      </c>
      <c r="Z43" s="25">
        <v>19.55</v>
      </c>
      <c r="AA43" s="25">
        <v>0.72</v>
      </c>
      <c r="AB43" s="26">
        <v>0.72</v>
      </c>
    </row>
    <row r="44" spans="1:28" s="11" customFormat="1" ht="50.1" customHeight="1" thickBot="1">
      <c r="A44" s="16">
        <v>431</v>
      </c>
      <c r="B44" s="17" t="s">
        <v>51</v>
      </c>
      <c r="C44" s="18" t="s">
        <v>52</v>
      </c>
      <c r="D44" s="18" t="s">
        <v>53</v>
      </c>
      <c r="E44" s="19">
        <v>6.8</v>
      </c>
      <c r="F44" s="19">
        <v>8.16</v>
      </c>
      <c r="G44" s="19">
        <v>6.8</v>
      </c>
      <c r="H44" s="19">
        <v>8.16</v>
      </c>
      <c r="I44" s="19">
        <v>1.95</v>
      </c>
      <c r="J44" s="19">
        <v>2.34</v>
      </c>
      <c r="K44" s="19">
        <v>98</v>
      </c>
      <c r="L44" s="19">
        <v>117</v>
      </c>
      <c r="M44" s="25">
        <v>3.5000000000000003E-2</v>
      </c>
      <c r="N44" s="25">
        <v>0.04</v>
      </c>
      <c r="O44" s="25">
        <v>0.33</v>
      </c>
      <c r="P44" s="25">
        <v>0.4</v>
      </c>
      <c r="Q44" s="24">
        <v>0</v>
      </c>
      <c r="R44" s="24">
        <v>0</v>
      </c>
      <c r="S44" s="24">
        <v>0.14000000000000001</v>
      </c>
      <c r="T44" s="24">
        <v>0.17</v>
      </c>
      <c r="U44" s="25">
        <v>5.33</v>
      </c>
      <c r="V44" s="25">
        <v>6.39</v>
      </c>
      <c r="W44" s="25">
        <v>75.099999999999994</v>
      </c>
      <c r="X44" s="26">
        <v>90.12</v>
      </c>
      <c r="Y44" s="25">
        <v>8.89</v>
      </c>
      <c r="Z44" s="25">
        <v>10.67</v>
      </c>
      <c r="AA44" s="25">
        <v>1.1000000000000001</v>
      </c>
      <c r="AB44" s="26">
        <v>1.32</v>
      </c>
    </row>
    <row r="45" spans="1:28" s="11" customFormat="1" ht="50.1" customHeight="1" thickBot="1">
      <c r="A45" s="16">
        <v>508</v>
      </c>
      <c r="B45" s="23" t="s">
        <v>54</v>
      </c>
      <c r="C45" s="18">
        <v>125</v>
      </c>
      <c r="D45" s="18">
        <v>175</v>
      </c>
      <c r="E45" s="19">
        <v>9.5</v>
      </c>
      <c r="F45" s="19">
        <v>13.299999999999999</v>
      </c>
      <c r="G45" s="19">
        <v>9.0000000000000018</v>
      </c>
      <c r="H45" s="19">
        <v>12.600000000000001</v>
      </c>
      <c r="I45" s="19">
        <v>34.375</v>
      </c>
      <c r="J45" s="19">
        <v>48.125000000000007</v>
      </c>
      <c r="K45" s="19">
        <v>296.25</v>
      </c>
      <c r="L45" s="19">
        <v>414.75</v>
      </c>
      <c r="M45" s="25">
        <v>7.4999999999999997E-2</v>
      </c>
      <c r="N45" s="25">
        <v>0.105</v>
      </c>
      <c r="O45" s="25">
        <v>0</v>
      </c>
      <c r="P45" s="25">
        <v>0</v>
      </c>
      <c r="Q45" s="24">
        <v>0</v>
      </c>
      <c r="R45" s="24">
        <v>0</v>
      </c>
      <c r="S45" s="24">
        <v>8.375</v>
      </c>
      <c r="T45" s="24">
        <v>11.725000000000001</v>
      </c>
      <c r="U45" s="25">
        <v>15.462499999999999</v>
      </c>
      <c r="V45" s="25">
        <v>21.653333333333332</v>
      </c>
      <c r="W45" s="25">
        <v>11.5</v>
      </c>
      <c r="X45" s="26">
        <v>16.100000000000001</v>
      </c>
      <c r="Y45" s="25">
        <v>105.02499999999999</v>
      </c>
      <c r="Z45" s="25">
        <v>147.035</v>
      </c>
      <c r="AA45" s="25">
        <v>3.5125000000000002</v>
      </c>
      <c r="AB45" s="26">
        <v>4.9233333333333329</v>
      </c>
    </row>
    <row r="46" spans="1:28" s="11" customFormat="1" ht="84" thickBot="1">
      <c r="A46" s="16">
        <v>648</v>
      </c>
      <c r="B46" s="23" t="s">
        <v>55</v>
      </c>
      <c r="C46" s="34">
        <v>200</v>
      </c>
      <c r="D46" s="34">
        <v>200</v>
      </c>
      <c r="E46" s="27">
        <v>0</v>
      </c>
      <c r="F46" s="27">
        <v>0</v>
      </c>
      <c r="G46" s="27">
        <v>0</v>
      </c>
      <c r="H46" s="27">
        <v>0</v>
      </c>
      <c r="I46" s="27">
        <v>42.2</v>
      </c>
      <c r="J46" s="27">
        <v>42.2</v>
      </c>
      <c r="K46" s="27">
        <v>162</v>
      </c>
      <c r="L46" s="27">
        <v>162</v>
      </c>
      <c r="M46" s="25">
        <v>0</v>
      </c>
      <c r="N46" s="25">
        <v>0</v>
      </c>
      <c r="O46" s="25">
        <v>15</v>
      </c>
      <c r="P46" s="25">
        <v>15</v>
      </c>
      <c r="Q46" s="24">
        <v>0</v>
      </c>
      <c r="R46" s="24">
        <v>0</v>
      </c>
      <c r="S46" s="24">
        <v>0</v>
      </c>
      <c r="T46" s="24">
        <v>0</v>
      </c>
      <c r="U46" s="25">
        <v>4.5</v>
      </c>
      <c r="V46" s="25">
        <v>4.5</v>
      </c>
      <c r="W46" s="25">
        <v>0</v>
      </c>
      <c r="X46" s="26">
        <v>0</v>
      </c>
      <c r="Y46" s="25">
        <v>1</v>
      </c>
      <c r="Z46" s="25">
        <v>1</v>
      </c>
      <c r="AA46" s="25">
        <v>0.15</v>
      </c>
      <c r="AB46" s="26">
        <v>0.15</v>
      </c>
    </row>
    <row r="47" spans="1:28" s="28" customFormat="1" ht="59.25" customHeight="1" thickBot="1">
      <c r="A47" s="16"/>
      <c r="B47" s="23" t="s">
        <v>36</v>
      </c>
      <c r="C47" s="18">
        <v>30</v>
      </c>
      <c r="D47" s="18">
        <v>30</v>
      </c>
      <c r="E47" s="19">
        <v>2.25</v>
      </c>
      <c r="F47" s="19">
        <v>2.25</v>
      </c>
      <c r="G47" s="19">
        <v>0.87</v>
      </c>
      <c r="H47" s="19">
        <v>0.87</v>
      </c>
      <c r="I47" s="19">
        <v>15.42</v>
      </c>
      <c r="J47" s="19">
        <v>15.42</v>
      </c>
      <c r="K47" s="19">
        <v>79</v>
      </c>
      <c r="L47" s="19">
        <v>79</v>
      </c>
      <c r="M47" s="19">
        <v>3.3333333333333333E-2</v>
      </c>
      <c r="N47" s="19">
        <v>3.3333333333333333E-2</v>
      </c>
      <c r="O47" s="19">
        <v>0</v>
      </c>
      <c r="P47" s="19">
        <v>0</v>
      </c>
      <c r="Q47" s="27">
        <v>0</v>
      </c>
      <c r="R47" s="27">
        <v>0</v>
      </c>
      <c r="S47" s="27">
        <v>3.3333333333333333E-2</v>
      </c>
      <c r="T47" s="27">
        <v>3.3333333333333333E-2</v>
      </c>
      <c r="U47" s="19">
        <v>9.9</v>
      </c>
      <c r="V47" s="19">
        <v>9.9</v>
      </c>
      <c r="W47" s="19">
        <v>19.45</v>
      </c>
      <c r="X47" s="19">
        <v>19.45</v>
      </c>
      <c r="Y47" s="19">
        <v>17.399999999999999</v>
      </c>
      <c r="Z47" s="19">
        <v>17.399999999999999</v>
      </c>
      <c r="AA47" s="19">
        <v>1.3333333333333335</v>
      </c>
      <c r="AB47" s="19">
        <v>1.3333333333333335</v>
      </c>
    </row>
    <row r="48" spans="1:28" s="11" customFormat="1" ht="56.25" customHeight="1" thickBot="1">
      <c r="A48" s="16"/>
      <c r="B48" s="23" t="s">
        <v>37</v>
      </c>
      <c r="C48" s="18">
        <v>30</v>
      </c>
      <c r="D48" s="18">
        <v>30</v>
      </c>
      <c r="E48" s="19">
        <v>2.31</v>
      </c>
      <c r="F48" s="19">
        <v>2.31</v>
      </c>
      <c r="G48" s="19">
        <v>0.42</v>
      </c>
      <c r="H48" s="19">
        <v>0.42</v>
      </c>
      <c r="I48" s="19">
        <v>11.31</v>
      </c>
      <c r="J48" s="19">
        <v>11.31</v>
      </c>
      <c r="K48" s="19">
        <v>60</v>
      </c>
      <c r="L48" s="19">
        <v>60</v>
      </c>
      <c r="M48" s="25">
        <v>0.03</v>
      </c>
      <c r="N48" s="25">
        <v>0.03</v>
      </c>
      <c r="O48" s="25">
        <v>0</v>
      </c>
      <c r="P48" s="25">
        <v>0</v>
      </c>
      <c r="Q48" s="24">
        <v>0</v>
      </c>
      <c r="R48" s="24">
        <v>0</v>
      </c>
      <c r="S48" s="24">
        <v>0</v>
      </c>
      <c r="T48" s="24">
        <v>0</v>
      </c>
      <c r="U48" s="25">
        <v>10.73</v>
      </c>
      <c r="V48" s="25">
        <v>10.73</v>
      </c>
      <c r="W48" s="25">
        <v>21.1</v>
      </c>
      <c r="X48" s="26">
        <v>21.1</v>
      </c>
      <c r="Y48" s="25">
        <v>18.850000000000001</v>
      </c>
      <c r="Z48" s="25">
        <v>18.850000000000001</v>
      </c>
      <c r="AA48" s="25">
        <v>1.46</v>
      </c>
      <c r="AB48" s="26">
        <v>1.46</v>
      </c>
    </row>
    <row r="49" spans="1:28" s="11" customFormat="1" ht="50.1" customHeight="1" thickBot="1">
      <c r="A49" s="16"/>
      <c r="B49" s="29" t="s">
        <v>38</v>
      </c>
      <c r="C49" s="18"/>
      <c r="D49" s="18"/>
      <c r="E49" s="19">
        <f>SUM(E42:E48)</f>
        <v>24.959999999999997</v>
      </c>
      <c r="F49" s="19">
        <f t="shared" ref="F49:AB49" si="4">SUM(F42:F48)</f>
        <v>30.119999999999997</v>
      </c>
      <c r="G49" s="19">
        <f t="shared" si="4"/>
        <v>25.840000000000007</v>
      </c>
      <c r="H49" s="19">
        <f t="shared" si="4"/>
        <v>30.800000000000004</v>
      </c>
      <c r="I49" s="19">
        <f t="shared" si="4"/>
        <v>127.00500000000001</v>
      </c>
      <c r="J49" s="19">
        <f t="shared" si="4"/>
        <v>141.14500000000001</v>
      </c>
      <c r="K49" s="19">
        <f t="shared" si="4"/>
        <v>876.25</v>
      </c>
      <c r="L49" s="19">
        <f t="shared" si="4"/>
        <v>1013.75</v>
      </c>
      <c r="M49" s="19">
        <f t="shared" si="4"/>
        <v>0.18933333333333333</v>
      </c>
      <c r="N49" s="19">
        <f t="shared" si="4"/>
        <v>0.2283333333333333</v>
      </c>
      <c r="O49" s="19">
        <f t="shared" si="4"/>
        <v>38.19</v>
      </c>
      <c r="P49" s="19">
        <f t="shared" si="4"/>
        <v>38.26</v>
      </c>
      <c r="Q49" s="19">
        <f t="shared" si="4"/>
        <v>0.09</v>
      </c>
      <c r="R49" s="19">
        <f t="shared" si="4"/>
        <v>0.09</v>
      </c>
      <c r="S49" s="19">
        <f t="shared" si="4"/>
        <v>8.6483333333333334</v>
      </c>
      <c r="T49" s="19">
        <f t="shared" si="4"/>
        <v>12.028333333333334</v>
      </c>
      <c r="U49" s="19">
        <f t="shared" si="4"/>
        <v>73.642499999999998</v>
      </c>
      <c r="V49" s="19">
        <f t="shared" si="4"/>
        <v>80.893333333333345</v>
      </c>
      <c r="W49" s="19">
        <f t="shared" si="4"/>
        <v>175.10999999999999</v>
      </c>
      <c r="X49" s="19">
        <f t="shared" si="4"/>
        <v>194.73</v>
      </c>
      <c r="Y49" s="19">
        <f t="shared" si="4"/>
        <v>170.715</v>
      </c>
      <c r="Z49" s="19">
        <f t="shared" si="4"/>
        <v>214.505</v>
      </c>
      <c r="AA49" s="19">
        <f t="shared" si="4"/>
        <v>8.3758333333333326</v>
      </c>
      <c r="AB49" s="19">
        <f t="shared" si="4"/>
        <v>10.006666666666668</v>
      </c>
    </row>
    <row r="50" spans="1:28" s="11" customFormat="1" ht="40.5" customHeight="1" thickBot="1">
      <c r="A50" s="16"/>
      <c r="B50" s="29" t="s">
        <v>39</v>
      </c>
      <c r="C50" s="18"/>
      <c r="D50" s="18"/>
      <c r="E50" s="19">
        <f>E49</f>
        <v>24.959999999999997</v>
      </c>
      <c r="F50" s="19">
        <f t="shared" ref="F50:AB50" si="5">F49</f>
        <v>30.119999999999997</v>
      </c>
      <c r="G50" s="19">
        <f t="shared" si="5"/>
        <v>25.840000000000007</v>
      </c>
      <c r="H50" s="19">
        <f t="shared" si="5"/>
        <v>30.800000000000004</v>
      </c>
      <c r="I50" s="19">
        <f t="shared" si="5"/>
        <v>127.00500000000001</v>
      </c>
      <c r="J50" s="19">
        <f t="shared" si="5"/>
        <v>141.14500000000001</v>
      </c>
      <c r="K50" s="19">
        <f t="shared" si="5"/>
        <v>876.25</v>
      </c>
      <c r="L50" s="19">
        <f t="shared" si="5"/>
        <v>1013.75</v>
      </c>
      <c r="M50" s="19">
        <f t="shared" si="5"/>
        <v>0.18933333333333333</v>
      </c>
      <c r="N50" s="19">
        <f t="shared" si="5"/>
        <v>0.2283333333333333</v>
      </c>
      <c r="O50" s="19">
        <f t="shared" si="5"/>
        <v>38.19</v>
      </c>
      <c r="P50" s="19">
        <f t="shared" si="5"/>
        <v>38.26</v>
      </c>
      <c r="Q50" s="19">
        <f t="shared" si="5"/>
        <v>0.09</v>
      </c>
      <c r="R50" s="19">
        <f t="shared" si="5"/>
        <v>0.09</v>
      </c>
      <c r="S50" s="19">
        <f t="shared" si="5"/>
        <v>8.6483333333333334</v>
      </c>
      <c r="T50" s="19">
        <f t="shared" si="5"/>
        <v>12.028333333333334</v>
      </c>
      <c r="U50" s="19">
        <f t="shared" si="5"/>
        <v>73.642499999999998</v>
      </c>
      <c r="V50" s="19">
        <f t="shared" si="5"/>
        <v>80.893333333333345</v>
      </c>
      <c r="W50" s="19">
        <f t="shared" si="5"/>
        <v>175.10999999999999</v>
      </c>
      <c r="X50" s="19">
        <f t="shared" si="5"/>
        <v>194.73</v>
      </c>
      <c r="Y50" s="19">
        <f t="shared" si="5"/>
        <v>170.715</v>
      </c>
      <c r="Z50" s="19">
        <f t="shared" si="5"/>
        <v>214.505</v>
      </c>
      <c r="AA50" s="19">
        <f t="shared" si="5"/>
        <v>8.3758333333333326</v>
      </c>
      <c r="AB50" s="19">
        <f t="shared" si="5"/>
        <v>10.006666666666668</v>
      </c>
    </row>
    <row r="51" spans="1:28" s="11" customFormat="1">
      <c r="A51" s="7"/>
      <c r="B51" s="8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5"/>
      <c r="R51" s="5"/>
      <c r="S51" s="5"/>
      <c r="T51" s="5"/>
      <c r="U51" s="10"/>
      <c r="V51" s="10"/>
      <c r="W51" s="10"/>
      <c r="X51" s="10"/>
      <c r="Y51" s="10"/>
      <c r="Z51" s="10"/>
      <c r="AA51" s="10"/>
      <c r="AB51" s="10"/>
    </row>
    <row r="52" spans="1:28" s="11" customFormat="1">
      <c r="A52" s="7"/>
      <c r="B52" s="8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5"/>
      <c r="R52" s="5"/>
      <c r="S52" s="5"/>
      <c r="T52" s="5"/>
      <c r="U52" s="10"/>
      <c r="V52" s="10"/>
      <c r="W52" s="10"/>
      <c r="X52" s="10"/>
      <c r="Y52" s="10"/>
      <c r="Z52" s="10"/>
      <c r="AA52" s="10"/>
      <c r="AB52" s="10"/>
    </row>
    <row r="53" spans="1:28" s="11" customFormat="1">
      <c r="A53" s="12" t="s">
        <v>56</v>
      </c>
      <c r="B53" s="8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5"/>
      <c r="R53" s="5"/>
      <c r="S53" s="5"/>
      <c r="T53" s="5"/>
      <c r="U53" s="10"/>
      <c r="V53" s="10"/>
      <c r="W53" s="10"/>
      <c r="X53" s="10"/>
      <c r="Y53" s="10"/>
      <c r="Z53" s="10"/>
      <c r="AA53" s="10"/>
      <c r="AB53" s="10"/>
    </row>
    <row r="54" spans="1:28" s="11" customFormat="1">
      <c r="A54" s="9"/>
      <c r="B54" s="8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5"/>
      <c r="R54" s="5"/>
      <c r="S54" s="5"/>
      <c r="T54" s="5"/>
      <c r="U54" s="10"/>
      <c r="V54" s="10"/>
      <c r="W54" s="10"/>
      <c r="X54" s="10"/>
      <c r="Y54" s="10"/>
      <c r="Z54" s="10"/>
      <c r="AA54" s="10"/>
      <c r="AB54" s="10"/>
    </row>
    <row r="55" spans="1:28" s="11" customFormat="1">
      <c r="A55" s="12" t="s">
        <v>47</v>
      </c>
      <c r="B55" s="8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5"/>
      <c r="R55" s="5"/>
      <c r="S55" s="5"/>
      <c r="T55" s="5"/>
      <c r="U55" s="10"/>
      <c r="V55" s="10"/>
      <c r="W55" s="10"/>
      <c r="X55" s="10"/>
      <c r="Y55" s="10"/>
      <c r="Z55" s="10"/>
      <c r="AA55" s="10"/>
      <c r="AB55" s="10"/>
    </row>
    <row r="56" spans="1:28" s="11" customFormat="1" ht="28.5" thickBot="1">
      <c r="A56" s="9"/>
      <c r="B56" s="8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5"/>
      <c r="R56" s="5"/>
      <c r="S56" s="5"/>
      <c r="T56" s="5"/>
      <c r="U56" s="10"/>
      <c r="V56" s="10"/>
      <c r="W56" s="10"/>
      <c r="X56" s="10"/>
      <c r="Y56" s="10"/>
      <c r="Z56" s="10"/>
      <c r="AA56" s="10"/>
      <c r="AB56" s="10"/>
    </row>
    <row r="57" spans="1:28" s="11" customFormat="1" ht="30.75" customHeight="1" thickBot="1">
      <c r="A57" s="50" t="s">
        <v>3</v>
      </c>
      <c r="B57" s="52" t="s">
        <v>4</v>
      </c>
      <c r="C57" s="54" t="s">
        <v>5</v>
      </c>
      <c r="D57" s="55"/>
      <c r="E57" s="42" t="s">
        <v>6</v>
      </c>
      <c r="F57" s="43"/>
      <c r="G57" s="42" t="s">
        <v>7</v>
      </c>
      <c r="H57" s="43"/>
      <c r="I57" s="42" t="s">
        <v>8</v>
      </c>
      <c r="J57" s="43"/>
      <c r="K57" s="42" t="s">
        <v>9</v>
      </c>
      <c r="L57" s="43"/>
      <c r="M57" s="44" t="s">
        <v>10</v>
      </c>
      <c r="N57" s="45"/>
      <c r="O57" s="45"/>
      <c r="P57" s="46"/>
      <c r="Q57" s="47" t="s">
        <v>10</v>
      </c>
      <c r="R57" s="48"/>
      <c r="S57" s="48"/>
      <c r="T57" s="49"/>
      <c r="U57" s="44" t="s">
        <v>11</v>
      </c>
      <c r="V57" s="45"/>
      <c r="W57" s="45"/>
      <c r="X57" s="45"/>
      <c r="Y57" s="45"/>
      <c r="Z57" s="45"/>
      <c r="AA57" s="45"/>
      <c r="AB57" s="46"/>
    </row>
    <row r="58" spans="1:28" s="11" customFormat="1" ht="87" customHeight="1" thickBot="1">
      <c r="A58" s="51"/>
      <c r="B58" s="53"/>
      <c r="C58" s="13" t="s">
        <v>12</v>
      </c>
      <c r="D58" s="13" t="s">
        <v>13</v>
      </c>
      <c r="E58" s="14" t="s">
        <v>12</v>
      </c>
      <c r="F58" s="14" t="s">
        <v>13</v>
      </c>
      <c r="G58" s="14" t="s">
        <v>12</v>
      </c>
      <c r="H58" s="14" t="s">
        <v>13</v>
      </c>
      <c r="I58" s="14" t="s">
        <v>12</v>
      </c>
      <c r="J58" s="14" t="s">
        <v>13</v>
      </c>
      <c r="K58" s="14" t="s">
        <v>12</v>
      </c>
      <c r="L58" s="14" t="s">
        <v>13</v>
      </c>
      <c r="M58" s="14" t="s">
        <v>14</v>
      </c>
      <c r="N58" s="14" t="s">
        <v>15</v>
      </c>
      <c r="O58" s="14" t="s">
        <v>16</v>
      </c>
      <c r="P58" s="14" t="s">
        <v>17</v>
      </c>
      <c r="Q58" s="15" t="s">
        <v>18</v>
      </c>
      <c r="R58" s="15" t="s">
        <v>19</v>
      </c>
      <c r="S58" s="15" t="s">
        <v>20</v>
      </c>
      <c r="T58" s="15" t="s">
        <v>21</v>
      </c>
      <c r="U58" s="14" t="s">
        <v>22</v>
      </c>
      <c r="V58" s="14" t="s">
        <v>23</v>
      </c>
      <c r="W58" s="14" t="s">
        <v>24</v>
      </c>
      <c r="X58" s="14" t="s">
        <v>25</v>
      </c>
      <c r="Y58" s="14" t="s">
        <v>26</v>
      </c>
      <c r="Z58" s="14" t="s">
        <v>27</v>
      </c>
      <c r="AA58" s="14" t="s">
        <v>28</v>
      </c>
      <c r="AB58" s="14" t="s">
        <v>29</v>
      </c>
    </row>
    <row r="59" spans="1:28" s="11" customFormat="1" ht="47.25" customHeight="1" thickBot="1">
      <c r="A59" s="16">
        <v>71</v>
      </c>
      <c r="B59" s="17" t="s">
        <v>57</v>
      </c>
      <c r="C59" s="18">
        <v>50</v>
      </c>
      <c r="D59" s="18">
        <v>50</v>
      </c>
      <c r="E59" s="19">
        <v>0.7</v>
      </c>
      <c r="F59" s="19">
        <v>0.7</v>
      </c>
      <c r="G59" s="19">
        <v>5.05</v>
      </c>
      <c r="H59" s="19">
        <v>5.05</v>
      </c>
      <c r="I59" s="19">
        <v>3.4</v>
      </c>
      <c r="J59" s="19">
        <v>3.4</v>
      </c>
      <c r="K59" s="19">
        <v>62</v>
      </c>
      <c r="L59" s="19">
        <v>62</v>
      </c>
      <c r="M59" s="24">
        <v>0</v>
      </c>
      <c r="N59" s="25">
        <v>0</v>
      </c>
      <c r="O59" s="25">
        <v>10</v>
      </c>
      <c r="P59" s="25">
        <v>10</v>
      </c>
      <c r="Q59" s="24">
        <v>0</v>
      </c>
      <c r="R59" s="24">
        <v>0</v>
      </c>
      <c r="S59" s="24">
        <v>0</v>
      </c>
      <c r="T59" s="24">
        <v>0</v>
      </c>
      <c r="U59" s="25">
        <v>18</v>
      </c>
      <c r="V59" s="25">
        <v>18</v>
      </c>
      <c r="W59" s="25">
        <v>12</v>
      </c>
      <c r="X59" s="25">
        <v>12</v>
      </c>
      <c r="Y59" s="25">
        <v>0</v>
      </c>
      <c r="Z59" s="25">
        <v>0</v>
      </c>
      <c r="AA59" s="25">
        <v>0.1</v>
      </c>
      <c r="AB59" s="26">
        <v>0.1</v>
      </c>
    </row>
    <row r="60" spans="1:28" s="11" customFormat="1" ht="56.25" thickBot="1">
      <c r="A60" s="16">
        <v>139</v>
      </c>
      <c r="B60" s="17" t="s">
        <v>58</v>
      </c>
      <c r="C60" s="18" t="s">
        <v>32</v>
      </c>
      <c r="D60" s="18" t="s">
        <v>32</v>
      </c>
      <c r="E60" s="19">
        <v>7.9</v>
      </c>
      <c r="F60" s="19">
        <v>7.9</v>
      </c>
      <c r="G60" s="19">
        <v>5.6</v>
      </c>
      <c r="H60" s="19">
        <v>5.6</v>
      </c>
      <c r="I60" s="19">
        <v>22.3</v>
      </c>
      <c r="J60" s="19">
        <v>22.3</v>
      </c>
      <c r="K60" s="19">
        <v>217</v>
      </c>
      <c r="L60" s="19">
        <v>217</v>
      </c>
      <c r="M60" s="25">
        <v>0.15</v>
      </c>
      <c r="N60" s="25">
        <v>0.15</v>
      </c>
      <c r="O60" s="25">
        <v>9.6</v>
      </c>
      <c r="P60" s="25">
        <v>9.6</v>
      </c>
      <c r="Q60" s="24">
        <v>0.02</v>
      </c>
      <c r="R60" s="24">
        <v>0.02</v>
      </c>
      <c r="S60" s="24">
        <v>0.1</v>
      </c>
      <c r="T60" s="24">
        <v>0.1</v>
      </c>
      <c r="U60" s="25">
        <v>22.56</v>
      </c>
      <c r="V60" s="25">
        <v>22.56</v>
      </c>
      <c r="W60" s="25">
        <v>51.96</v>
      </c>
      <c r="X60" s="26">
        <v>51.96</v>
      </c>
      <c r="Y60" s="25">
        <v>27.76</v>
      </c>
      <c r="Z60" s="25">
        <v>27.76</v>
      </c>
      <c r="AA60" s="25">
        <v>1.59</v>
      </c>
      <c r="AB60" s="26">
        <v>1.59</v>
      </c>
    </row>
    <row r="61" spans="1:28" s="11" customFormat="1" ht="56.25" thickBot="1">
      <c r="A61" s="16">
        <v>390</v>
      </c>
      <c r="B61" s="17" t="s">
        <v>59</v>
      </c>
      <c r="C61" s="18">
        <v>50</v>
      </c>
      <c r="D61" s="18">
        <v>60</v>
      </c>
      <c r="E61" s="19">
        <v>6.5</v>
      </c>
      <c r="F61" s="19">
        <v>7.8</v>
      </c>
      <c r="G61" s="19">
        <v>4.4000000000000004</v>
      </c>
      <c r="H61" s="19">
        <v>5.28</v>
      </c>
      <c r="I61" s="19">
        <v>7.6</v>
      </c>
      <c r="J61" s="19">
        <v>9.1199999999999992</v>
      </c>
      <c r="K61" s="27">
        <v>98</v>
      </c>
      <c r="L61" s="27">
        <v>118</v>
      </c>
      <c r="M61" s="24">
        <v>0.04</v>
      </c>
      <c r="N61" s="25">
        <v>0.05</v>
      </c>
      <c r="O61" s="25">
        <v>1.25</v>
      </c>
      <c r="P61" s="25">
        <v>1.56</v>
      </c>
      <c r="Q61" s="24">
        <v>3</v>
      </c>
      <c r="R61" s="24">
        <v>3.75</v>
      </c>
      <c r="S61" s="24">
        <v>0.4</v>
      </c>
      <c r="T61" s="24">
        <v>0.48</v>
      </c>
      <c r="U61" s="25">
        <v>16.8</v>
      </c>
      <c r="V61" s="25">
        <v>21</v>
      </c>
      <c r="W61" s="25">
        <v>88.7</v>
      </c>
      <c r="X61" s="26">
        <v>110.88</v>
      </c>
      <c r="Y61" s="25">
        <v>17.3</v>
      </c>
      <c r="Z61" s="25">
        <v>21.63</v>
      </c>
      <c r="AA61" s="25">
        <v>0.34</v>
      </c>
      <c r="AB61" s="26">
        <v>0.43</v>
      </c>
    </row>
    <row r="62" spans="1:28" s="11" customFormat="1" ht="50.1" customHeight="1" thickBot="1">
      <c r="A62" s="16">
        <v>520</v>
      </c>
      <c r="B62" s="23" t="s">
        <v>60</v>
      </c>
      <c r="C62" s="18">
        <v>125</v>
      </c>
      <c r="D62" s="18">
        <v>175</v>
      </c>
      <c r="E62" s="19">
        <v>4.5000000000000009</v>
      </c>
      <c r="F62" s="19">
        <v>6.3000000000000007</v>
      </c>
      <c r="G62" s="19">
        <v>10.75</v>
      </c>
      <c r="H62" s="19">
        <v>15.05</v>
      </c>
      <c r="I62" s="19">
        <v>20.25</v>
      </c>
      <c r="J62" s="19">
        <v>28.35</v>
      </c>
      <c r="K62" s="19">
        <v>157.5</v>
      </c>
      <c r="L62" s="19">
        <v>220.5</v>
      </c>
      <c r="M62" s="24">
        <v>8.7500000000000008E-2</v>
      </c>
      <c r="N62" s="25">
        <v>0.12833333333333333</v>
      </c>
      <c r="O62" s="25">
        <v>2.6124999999999998</v>
      </c>
      <c r="P62" s="25">
        <v>3.6633333333333336</v>
      </c>
      <c r="Q62" s="24">
        <v>2.5000000000000001E-2</v>
      </c>
      <c r="R62" s="24">
        <v>3.4999999999999996E-2</v>
      </c>
      <c r="S62" s="24">
        <v>0.125</v>
      </c>
      <c r="T62" s="24">
        <v>0.17500000000000002</v>
      </c>
      <c r="U62" s="25">
        <v>45.9</v>
      </c>
      <c r="V62" s="25">
        <v>64.259999999999991</v>
      </c>
      <c r="W62" s="25">
        <v>68.337499999999991</v>
      </c>
      <c r="X62" s="26">
        <v>95.678333333333342</v>
      </c>
      <c r="Y62" s="25">
        <v>19.450000000000003</v>
      </c>
      <c r="Z62" s="25">
        <v>27.229999999999997</v>
      </c>
      <c r="AA62" s="25">
        <v>0.61249999999999993</v>
      </c>
      <c r="AB62" s="26">
        <v>0.86333333333333329</v>
      </c>
    </row>
    <row r="63" spans="1:28" s="11" customFormat="1" ht="50.1" customHeight="1" thickBot="1">
      <c r="A63" s="16">
        <v>701</v>
      </c>
      <c r="B63" s="23" t="s">
        <v>35</v>
      </c>
      <c r="C63" s="18">
        <v>200</v>
      </c>
      <c r="D63" s="18">
        <v>200</v>
      </c>
      <c r="E63" s="19">
        <v>0.2</v>
      </c>
      <c r="F63" s="19">
        <v>0.2</v>
      </c>
      <c r="G63" s="19">
        <v>0</v>
      </c>
      <c r="H63" s="19">
        <v>0</v>
      </c>
      <c r="I63" s="19">
        <v>35.799999999999997</v>
      </c>
      <c r="J63" s="19">
        <v>35.799999999999997</v>
      </c>
      <c r="K63" s="19">
        <v>142</v>
      </c>
      <c r="L63" s="19">
        <v>142</v>
      </c>
      <c r="M63" s="25">
        <v>6.0000000000000001E-3</v>
      </c>
      <c r="N63" s="25">
        <v>6.0000000000000001E-3</v>
      </c>
      <c r="O63" s="25">
        <v>3.2</v>
      </c>
      <c r="P63" s="25">
        <v>3.2</v>
      </c>
      <c r="Q63" s="24">
        <v>0</v>
      </c>
      <c r="R63" s="24">
        <v>0</v>
      </c>
      <c r="S63" s="24">
        <v>0</v>
      </c>
      <c r="T63" s="24">
        <v>0</v>
      </c>
      <c r="U63" s="25">
        <v>14.22</v>
      </c>
      <c r="V63" s="25">
        <v>14.22</v>
      </c>
      <c r="W63" s="25">
        <v>2.14</v>
      </c>
      <c r="X63" s="26">
        <v>2.14</v>
      </c>
      <c r="Y63" s="25">
        <v>4.1399999999999997</v>
      </c>
      <c r="Z63" s="25">
        <v>4.1399999999999997</v>
      </c>
      <c r="AA63" s="25">
        <v>0.48</v>
      </c>
      <c r="AB63" s="26">
        <v>0.48</v>
      </c>
    </row>
    <row r="64" spans="1:28" s="28" customFormat="1" ht="50.1" customHeight="1" thickBot="1">
      <c r="A64" s="16"/>
      <c r="B64" s="23" t="s">
        <v>36</v>
      </c>
      <c r="C64" s="18">
        <v>30</v>
      </c>
      <c r="D64" s="18">
        <v>30</v>
      </c>
      <c r="E64" s="19">
        <v>2.25</v>
      </c>
      <c r="F64" s="19">
        <v>2.25</v>
      </c>
      <c r="G64" s="19">
        <v>0.87</v>
      </c>
      <c r="H64" s="19">
        <v>0.87</v>
      </c>
      <c r="I64" s="19">
        <v>15.42</v>
      </c>
      <c r="J64" s="19">
        <v>15.42</v>
      </c>
      <c r="K64" s="19">
        <v>79</v>
      </c>
      <c r="L64" s="19">
        <v>79</v>
      </c>
      <c r="M64" s="19">
        <v>3.3333333333333333E-2</v>
      </c>
      <c r="N64" s="19">
        <v>3.3333333333333333E-2</v>
      </c>
      <c r="O64" s="19">
        <v>0</v>
      </c>
      <c r="P64" s="19">
        <v>0</v>
      </c>
      <c r="Q64" s="27">
        <v>0</v>
      </c>
      <c r="R64" s="27">
        <v>0</v>
      </c>
      <c r="S64" s="27">
        <v>3.3333333333333333E-2</v>
      </c>
      <c r="T64" s="27">
        <v>3.3333333333333333E-2</v>
      </c>
      <c r="U64" s="19">
        <v>9.9</v>
      </c>
      <c r="V64" s="19">
        <v>9.9</v>
      </c>
      <c r="W64" s="19">
        <v>19.45</v>
      </c>
      <c r="X64" s="19">
        <v>19.45</v>
      </c>
      <c r="Y64" s="19">
        <v>17.399999999999999</v>
      </c>
      <c r="Z64" s="19">
        <v>17.399999999999999</v>
      </c>
      <c r="AA64" s="19">
        <v>1.3333333333333335</v>
      </c>
      <c r="AB64" s="19">
        <v>1.3333333333333335</v>
      </c>
    </row>
    <row r="65" spans="1:28" s="11" customFormat="1" ht="41.25" customHeight="1" thickBot="1">
      <c r="A65" s="16"/>
      <c r="B65" s="23" t="s">
        <v>37</v>
      </c>
      <c r="C65" s="18">
        <v>30</v>
      </c>
      <c r="D65" s="18">
        <v>30</v>
      </c>
      <c r="E65" s="19">
        <v>2.31</v>
      </c>
      <c r="F65" s="19">
        <v>2.31</v>
      </c>
      <c r="G65" s="19">
        <v>0.42</v>
      </c>
      <c r="H65" s="19">
        <v>0.42</v>
      </c>
      <c r="I65" s="19">
        <v>11.31</v>
      </c>
      <c r="J65" s="19">
        <v>11.31</v>
      </c>
      <c r="K65" s="19">
        <v>60</v>
      </c>
      <c r="L65" s="19">
        <v>60</v>
      </c>
      <c r="M65" s="25">
        <v>0.03</v>
      </c>
      <c r="N65" s="25">
        <v>0.03</v>
      </c>
      <c r="O65" s="25">
        <v>0</v>
      </c>
      <c r="P65" s="25">
        <v>0</v>
      </c>
      <c r="Q65" s="24">
        <v>0</v>
      </c>
      <c r="R65" s="24">
        <v>0</v>
      </c>
      <c r="S65" s="24">
        <v>0</v>
      </c>
      <c r="T65" s="24">
        <v>0</v>
      </c>
      <c r="U65" s="25">
        <v>10.73</v>
      </c>
      <c r="V65" s="25">
        <v>10.73</v>
      </c>
      <c r="W65" s="25">
        <v>21.1</v>
      </c>
      <c r="X65" s="26">
        <v>21.1</v>
      </c>
      <c r="Y65" s="25">
        <v>18.850000000000001</v>
      </c>
      <c r="Z65" s="25">
        <v>18.850000000000001</v>
      </c>
      <c r="AA65" s="25">
        <v>1.46</v>
      </c>
      <c r="AB65" s="26">
        <v>1.46</v>
      </c>
    </row>
    <row r="66" spans="1:28" s="11" customFormat="1" ht="50.1" customHeight="1" thickBot="1">
      <c r="A66" s="16"/>
      <c r="B66" s="29" t="s">
        <v>38</v>
      </c>
      <c r="C66" s="18"/>
      <c r="D66" s="18"/>
      <c r="E66" s="19">
        <f>SUM(E59:E65)</f>
        <v>24.36</v>
      </c>
      <c r="F66" s="19">
        <f t="shared" ref="F66:AB66" si="6">SUM(F59:F65)</f>
        <v>27.459999999999997</v>
      </c>
      <c r="G66" s="19">
        <f t="shared" si="6"/>
        <v>27.09</v>
      </c>
      <c r="H66" s="19">
        <f t="shared" si="6"/>
        <v>32.270000000000003</v>
      </c>
      <c r="I66" s="19">
        <f t="shared" si="6"/>
        <v>116.08</v>
      </c>
      <c r="J66" s="19">
        <f t="shared" si="6"/>
        <v>125.7</v>
      </c>
      <c r="K66" s="19">
        <f t="shared" si="6"/>
        <v>815.5</v>
      </c>
      <c r="L66" s="19">
        <f t="shared" si="6"/>
        <v>898.5</v>
      </c>
      <c r="M66" s="19">
        <f t="shared" si="6"/>
        <v>0.34683333333333333</v>
      </c>
      <c r="N66" s="19">
        <f t="shared" si="6"/>
        <v>0.39766666666666672</v>
      </c>
      <c r="O66" s="19">
        <f t="shared" si="6"/>
        <v>26.662500000000001</v>
      </c>
      <c r="P66" s="19">
        <f t="shared" si="6"/>
        <v>28.023333333333333</v>
      </c>
      <c r="Q66" s="19">
        <f t="shared" si="6"/>
        <v>3.0449999999999999</v>
      </c>
      <c r="R66" s="19">
        <f t="shared" si="6"/>
        <v>3.8050000000000002</v>
      </c>
      <c r="S66" s="19">
        <f t="shared" si="6"/>
        <v>0.65833333333333333</v>
      </c>
      <c r="T66" s="19">
        <f t="shared" si="6"/>
        <v>0.78833333333333333</v>
      </c>
      <c r="U66" s="19">
        <f t="shared" si="6"/>
        <v>138.10999999999999</v>
      </c>
      <c r="V66" s="19">
        <f t="shared" si="6"/>
        <v>160.66999999999999</v>
      </c>
      <c r="W66" s="19">
        <f t="shared" si="6"/>
        <v>263.6875</v>
      </c>
      <c r="X66" s="19">
        <f t="shared" si="6"/>
        <v>313.20833333333331</v>
      </c>
      <c r="Y66" s="19">
        <f t="shared" si="6"/>
        <v>104.9</v>
      </c>
      <c r="Z66" s="19">
        <f t="shared" si="6"/>
        <v>117.00999999999999</v>
      </c>
      <c r="AA66" s="19">
        <f t="shared" si="6"/>
        <v>5.9158333333333335</v>
      </c>
      <c r="AB66" s="19">
        <f t="shared" si="6"/>
        <v>6.2566666666666668</v>
      </c>
    </row>
    <row r="67" spans="1:28" s="11" customFormat="1" ht="50.1" customHeight="1" thickBot="1">
      <c r="A67" s="16"/>
      <c r="B67" s="29" t="s">
        <v>39</v>
      </c>
      <c r="C67" s="18"/>
      <c r="D67" s="18"/>
      <c r="E67" s="19">
        <f>E66</f>
        <v>24.36</v>
      </c>
      <c r="F67" s="19">
        <f t="shared" ref="F67:AB67" si="7">F66</f>
        <v>27.459999999999997</v>
      </c>
      <c r="G67" s="19">
        <f t="shared" si="7"/>
        <v>27.09</v>
      </c>
      <c r="H67" s="19">
        <f t="shared" si="7"/>
        <v>32.270000000000003</v>
      </c>
      <c r="I67" s="19">
        <f t="shared" si="7"/>
        <v>116.08</v>
      </c>
      <c r="J67" s="19">
        <f t="shared" si="7"/>
        <v>125.7</v>
      </c>
      <c r="K67" s="19">
        <f t="shared" si="7"/>
        <v>815.5</v>
      </c>
      <c r="L67" s="19">
        <f t="shared" si="7"/>
        <v>898.5</v>
      </c>
      <c r="M67" s="19">
        <f t="shared" si="7"/>
        <v>0.34683333333333333</v>
      </c>
      <c r="N67" s="19">
        <f t="shared" si="7"/>
        <v>0.39766666666666672</v>
      </c>
      <c r="O67" s="19">
        <f t="shared" si="7"/>
        <v>26.662500000000001</v>
      </c>
      <c r="P67" s="19">
        <f t="shared" si="7"/>
        <v>28.023333333333333</v>
      </c>
      <c r="Q67" s="19">
        <f t="shared" si="7"/>
        <v>3.0449999999999999</v>
      </c>
      <c r="R67" s="19">
        <f t="shared" si="7"/>
        <v>3.8050000000000002</v>
      </c>
      <c r="S67" s="19">
        <f t="shared" si="7"/>
        <v>0.65833333333333333</v>
      </c>
      <c r="T67" s="19">
        <f t="shared" si="7"/>
        <v>0.78833333333333333</v>
      </c>
      <c r="U67" s="19">
        <f t="shared" si="7"/>
        <v>138.10999999999999</v>
      </c>
      <c r="V67" s="19">
        <f t="shared" si="7"/>
        <v>160.66999999999999</v>
      </c>
      <c r="W67" s="19">
        <f t="shared" si="7"/>
        <v>263.6875</v>
      </c>
      <c r="X67" s="19">
        <f t="shared" si="7"/>
        <v>313.20833333333331</v>
      </c>
      <c r="Y67" s="19">
        <f t="shared" si="7"/>
        <v>104.9</v>
      </c>
      <c r="Z67" s="19">
        <f t="shared" si="7"/>
        <v>117.00999999999999</v>
      </c>
      <c r="AA67" s="19">
        <f t="shared" si="7"/>
        <v>5.9158333333333335</v>
      </c>
      <c r="AB67" s="19">
        <f t="shared" si="7"/>
        <v>6.2566666666666668</v>
      </c>
    </row>
    <row r="68" spans="1:28" s="11" customFormat="1" ht="50.1" customHeight="1">
      <c r="A68" s="9"/>
      <c r="B68" s="8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s="11" customFormat="1" ht="49.5" customHeight="1">
      <c r="A69" s="12" t="s">
        <v>61</v>
      </c>
      <c r="B69" s="35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5"/>
      <c r="R69" s="5"/>
      <c r="S69" s="5"/>
      <c r="T69" s="5"/>
      <c r="U69" s="10"/>
      <c r="V69" s="10"/>
      <c r="W69" s="10"/>
      <c r="X69" s="10"/>
      <c r="Y69" s="10"/>
      <c r="Z69" s="10"/>
      <c r="AA69" s="10"/>
      <c r="AB69" s="10"/>
    </row>
    <row r="70" spans="1:28" s="11" customFormat="1">
      <c r="A70" s="9"/>
      <c r="B70" s="8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5"/>
      <c r="R70" s="5"/>
      <c r="S70" s="5"/>
      <c r="T70" s="5"/>
      <c r="U70" s="10"/>
      <c r="V70" s="10"/>
      <c r="W70" s="10"/>
      <c r="X70" s="10"/>
      <c r="Y70" s="10"/>
      <c r="Z70" s="10"/>
      <c r="AA70" s="10"/>
      <c r="AB70" s="10"/>
    </row>
    <row r="71" spans="1:28" s="11" customFormat="1">
      <c r="A71" s="12" t="s">
        <v>47</v>
      </c>
      <c r="B71" s="8"/>
      <c r="C71" s="9"/>
      <c r="D71" s="9"/>
      <c r="E71" s="32"/>
      <c r="F71" s="32"/>
      <c r="G71" s="32"/>
      <c r="H71" s="32"/>
      <c r="I71" s="32"/>
      <c r="J71" s="32"/>
      <c r="K71" s="32"/>
      <c r="L71" s="32"/>
      <c r="M71" s="10"/>
      <c r="N71" s="10"/>
      <c r="O71" s="10"/>
      <c r="P71" s="10"/>
      <c r="Q71" s="5"/>
      <c r="R71" s="5"/>
      <c r="S71" s="5"/>
      <c r="T71" s="5"/>
      <c r="U71" s="10"/>
      <c r="V71" s="10"/>
      <c r="W71" s="10"/>
      <c r="X71" s="10"/>
      <c r="Y71" s="10"/>
      <c r="Z71" s="10"/>
      <c r="AA71" s="10"/>
      <c r="AB71" s="10"/>
    </row>
    <row r="72" spans="1:28" s="11" customFormat="1" ht="28.5" thickBot="1">
      <c r="A72" s="9"/>
      <c r="B72" s="8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5"/>
      <c r="R72" s="5"/>
      <c r="S72" s="5"/>
      <c r="T72" s="5"/>
      <c r="U72" s="10"/>
      <c r="V72" s="10"/>
      <c r="W72" s="10"/>
      <c r="X72" s="10"/>
      <c r="Y72" s="10"/>
      <c r="Z72" s="10"/>
      <c r="AA72" s="10"/>
      <c r="AB72" s="10"/>
    </row>
    <row r="73" spans="1:28" s="11" customFormat="1" ht="28.5" thickBot="1">
      <c r="A73" s="50" t="s">
        <v>3</v>
      </c>
      <c r="B73" s="52" t="s">
        <v>4</v>
      </c>
      <c r="C73" s="54" t="s">
        <v>5</v>
      </c>
      <c r="D73" s="55"/>
      <c r="E73" s="42" t="s">
        <v>6</v>
      </c>
      <c r="F73" s="43"/>
      <c r="G73" s="42" t="s">
        <v>7</v>
      </c>
      <c r="H73" s="43"/>
      <c r="I73" s="42" t="s">
        <v>8</v>
      </c>
      <c r="J73" s="43"/>
      <c r="K73" s="42" t="s">
        <v>9</v>
      </c>
      <c r="L73" s="43"/>
      <c r="M73" s="44" t="s">
        <v>10</v>
      </c>
      <c r="N73" s="45"/>
      <c r="O73" s="45"/>
      <c r="P73" s="46"/>
      <c r="Q73" s="47" t="s">
        <v>10</v>
      </c>
      <c r="R73" s="48"/>
      <c r="S73" s="48"/>
      <c r="T73" s="49"/>
      <c r="U73" s="44" t="s">
        <v>11</v>
      </c>
      <c r="V73" s="45"/>
      <c r="W73" s="45"/>
      <c r="X73" s="45"/>
      <c r="Y73" s="45"/>
      <c r="Z73" s="45"/>
      <c r="AA73" s="45"/>
      <c r="AB73" s="46"/>
    </row>
    <row r="74" spans="1:28" s="11" customFormat="1" ht="81.75" thickBot="1">
      <c r="A74" s="51"/>
      <c r="B74" s="53"/>
      <c r="C74" s="13" t="s">
        <v>12</v>
      </c>
      <c r="D74" s="13" t="s">
        <v>13</v>
      </c>
      <c r="E74" s="14" t="s">
        <v>12</v>
      </c>
      <c r="F74" s="14" t="s">
        <v>13</v>
      </c>
      <c r="G74" s="14" t="s">
        <v>12</v>
      </c>
      <c r="H74" s="14" t="s">
        <v>13</v>
      </c>
      <c r="I74" s="14" t="s">
        <v>12</v>
      </c>
      <c r="J74" s="14" t="s">
        <v>13</v>
      </c>
      <c r="K74" s="14" t="s">
        <v>12</v>
      </c>
      <c r="L74" s="14" t="s">
        <v>13</v>
      </c>
      <c r="M74" s="14" t="s">
        <v>14</v>
      </c>
      <c r="N74" s="14" t="s">
        <v>15</v>
      </c>
      <c r="O74" s="14" t="s">
        <v>16</v>
      </c>
      <c r="P74" s="14" t="s">
        <v>17</v>
      </c>
      <c r="Q74" s="15" t="s">
        <v>18</v>
      </c>
      <c r="R74" s="15" t="s">
        <v>19</v>
      </c>
      <c r="S74" s="15" t="s">
        <v>20</v>
      </c>
      <c r="T74" s="15" t="s">
        <v>21</v>
      </c>
      <c r="U74" s="14" t="s">
        <v>22</v>
      </c>
      <c r="V74" s="14" t="s">
        <v>23</v>
      </c>
      <c r="W74" s="14" t="s">
        <v>24</v>
      </c>
      <c r="X74" s="14" t="s">
        <v>25</v>
      </c>
      <c r="Y74" s="14" t="s">
        <v>26</v>
      </c>
      <c r="Z74" s="14" t="s">
        <v>27</v>
      </c>
      <c r="AA74" s="14" t="s">
        <v>62</v>
      </c>
      <c r="AB74" s="14" t="s">
        <v>29</v>
      </c>
    </row>
    <row r="75" spans="1:28" s="11" customFormat="1" ht="28.5" thickBot="1">
      <c r="A75" s="16">
        <v>25</v>
      </c>
      <c r="B75" s="17" t="s">
        <v>63</v>
      </c>
      <c r="C75" s="18">
        <v>50</v>
      </c>
      <c r="D75" s="18">
        <v>50</v>
      </c>
      <c r="E75" s="19">
        <v>0.75</v>
      </c>
      <c r="F75" s="19">
        <v>0.75</v>
      </c>
      <c r="G75" s="19">
        <v>1</v>
      </c>
      <c r="H75" s="19">
        <v>1</v>
      </c>
      <c r="I75" s="19">
        <v>1.6</v>
      </c>
      <c r="J75" s="19">
        <v>1.6</v>
      </c>
      <c r="K75" s="19">
        <v>38</v>
      </c>
      <c r="L75" s="19">
        <v>38</v>
      </c>
      <c r="M75" s="24">
        <v>1.4999999999999999E-2</v>
      </c>
      <c r="N75" s="25">
        <v>1.4999999999999999E-2</v>
      </c>
      <c r="O75" s="25">
        <v>12.88</v>
      </c>
      <c r="P75" s="25">
        <v>12.88</v>
      </c>
      <c r="Q75" s="24">
        <v>0.43</v>
      </c>
      <c r="R75" s="24">
        <v>0.43</v>
      </c>
      <c r="S75" s="24">
        <v>0.05</v>
      </c>
      <c r="T75" s="24">
        <v>0.05</v>
      </c>
      <c r="U75" s="25">
        <v>23.28</v>
      </c>
      <c r="V75" s="25">
        <v>23.28</v>
      </c>
      <c r="W75" s="25">
        <v>16.8</v>
      </c>
      <c r="X75" s="25">
        <v>16.8</v>
      </c>
      <c r="Y75" s="25">
        <v>9.44</v>
      </c>
      <c r="Z75" s="25">
        <v>9.44</v>
      </c>
      <c r="AA75" s="25">
        <v>0.3</v>
      </c>
      <c r="AB75" s="26">
        <v>0.3</v>
      </c>
    </row>
    <row r="76" spans="1:28" s="11" customFormat="1" ht="56.25" thickBot="1">
      <c r="A76" s="16">
        <v>110</v>
      </c>
      <c r="B76" s="17" t="s">
        <v>64</v>
      </c>
      <c r="C76" s="18" t="s">
        <v>50</v>
      </c>
      <c r="D76" s="18" t="s">
        <v>50</v>
      </c>
      <c r="E76" s="19">
        <v>5.6</v>
      </c>
      <c r="F76" s="19">
        <v>5.6</v>
      </c>
      <c r="G76" s="19">
        <v>6.7</v>
      </c>
      <c r="H76" s="19">
        <v>6.7</v>
      </c>
      <c r="I76" s="19">
        <v>14.8</v>
      </c>
      <c r="J76" s="19">
        <v>14.8</v>
      </c>
      <c r="K76" s="19">
        <v>138</v>
      </c>
      <c r="L76" s="19">
        <v>138</v>
      </c>
      <c r="M76" s="25">
        <v>1.6E-2</v>
      </c>
      <c r="N76" s="25">
        <v>0.02</v>
      </c>
      <c r="O76" s="25">
        <v>14.48</v>
      </c>
      <c r="P76" s="25">
        <v>14.48</v>
      </c>
      <c r="Q76" s="24">
        <v>1.7</v>
      </c>
      <c r="R76" s="24">
        <v>1.7</v>
      </c>
      <c r="S76" s="24">
        <v>0.2</v>
      </c>
      <c r="T76" s="24">
        <v>0.2</v>
      </c>
      <c r="U76" s="25">
        <v>24.04</v>
      </c>
      <c r="V76" s="25">
        <v>24.04</v>
      </c>
      <c r="W76" s="25">
        <v>30.87</v>
      </c>
      <c r="X76" s="26">
        <v>30.87</v>
      </c>
      <c r="Y76" s="25">
        <v>18.32</v>
      </c>
      <c r="Z76" s="25">
        <v>18.32</v>
      </c>
      <c r="AA76" s="25">
        <v>0.85</v>
      </c>
      <c r="AB76" s="26">
        <v>0.85</v>
      </c>
    </row>
    <row r="77" spans="1:28" s="11" customFormat="1" ht="50.1" customHeight="1" thickBot="1">
      <c r="A77" s="16">
        <v>433</v>
      </c>
      <c r="B77" s="23" t="s">
        <v>65</v>
      </c>
      <c r="C77" s="18" t="s">
        <v>52</v>
      </c>
      <c r="D77" s="18" t="s">
        <v>53</v>
      </c>
      <c r="E77" s="19">
        <v>8.34</v>
      </c>
      <c r="F77" s="19">
        <v>6.95</v>
      </c>
      <c r="G77" s="19">
        <v>3.9</v>
      </c>
      <c r="H77" s="19">
        <v>3.25</v>
      </c>
      <c r="I77" s="19">
        <v>2.4</v>
      </c>
      <c r="J77" s="19">
        <v>2</v>
      </c>
      <c r="K77" s="19">
        <v>106</v>
      </c>
      <c r="L77" s="19">
        <v>127</v>
      </c>
      <c r="M77" s="25">
        <v>0.04</v>
      </c>
      <c r="N77" s="25">
        <v>0.05</v>
      </c>
      <c r="O77" s="25">
        <v>0.31</v>
      </c>
      <c r="P77" s="25">
        <v>0.37</v>
      </c>
      <c r="Q77" s="24">
        <v>0</v>
      </c>
      <c r="R77" s="24">
        <v>0</v>
      </c>
      <c r="S77" s="24">
        <v>0.14000000000000001</v>
      </c>
      <c r="T77" s="24">
        <v>0.17</v>
      </c>
      <c r="U77" s="25">
        <v>9.86</v>
      </c>
      <c r="V77" s="25">
        <v>11.83</v>
      </c>
      <c r="W77" s="25">
        <v>82.46</v>
      </c>
      <c r="X77" s="26">
        <v>98.95</v>
      </c>
      <c r="Y77" s="25">
        <v>17.59</v>
      </c>
      <c r="Z77" s="25">
        <v>21.11</v>
      </c>
      <c r="AA77" s="25">
        <v>1.83</v>
      </c>
      <c r="AB77" s="26">
        <v>2.21</v>
      </c>
    </row>
    <row r="78" spans="1:28" s="11" customFormat="1" ht="50.1" customHeight="1" thickBot="1">
      <c r="A78" s="16">
        <v>511</v>
      </c>
      <c r="B78" s="23" t="s">
        <v>44</v>
      </c>
      <c r="C78" s="18">
        <v>125</v>
      </c>
      <c r="D78" s="18">
        <v>175</v>
      </c>
      <c r="E78" s="19">
        <v>3</v>
      </c>
      <c r="F78" s="19">
        <v>4.2</v>
      </c>
      <c r="G78" s="19">
        <v>7.5</v>
      </c>
      <c r="H78" s="19">
        <v>10.5</v>
      </c>
      <c r="I78" s="19">
        <v>11.25</v>
      </c>
      <c r="J78" s="19">
        <v>15.75</v>
      </c>
      <c r="K78" s="19">
        <v>251.24999999999997</v>
      </c>
      <c r="L78" s="19">
        <v>351.74999999999994</v>
      </c>
      <c r="M78" s="25">
        <v>0</v>
      </c>
      <c r="N78" s="25">
        <v>0</v>
      </c>
      <c r="O78" s="25">
        <v>3.7499999999999999E-2</v>
      </c>
      <c r="P78" s="25">
        <v>5.8333333333333341E-2</v>
      </c>
      <c r="Q78" s="24">
        <v>0.625</v>
      </c>
      <c r="R78" s="24">
        <v>0.875</v>
      </c>
      <c r="S78" s="24">
        <v>0.25</v>
      </c>
      <c r="T78" s="24">
        <v>0.35000000000000003</v>
      </c>
      <c r="U78" s="25">
        <v>4.5999999999999996</v>
      </c>
      <c r="V78" s="25">
        <v>6.4399999999999995</v>
      </c>
      <c r="W78" s="25">
        <v>68.75</v>
      </c>
      <c r="X78" s="26">
        <v>96.250000000000014</v>
      </c>
      <c r="Y78" s="25">
        <v>22.524999999999999</v>
      </c>
      <c r="Z78" s="25">
        <v>31.535</v>
      </c>
      <c r="AA78" s="25">
        <v>0.46250000000000002</v>
      </c>
      <c r="AB78" s="26">
        <v>0.65333333333333343</v>
      </c>
    </row>
    <row r="79" spans="1:28" s="11" customFormat="1" ht="50.1" customHeight="1" thickBot="1">
      <c r="A79" s="36">
        <v>700</v>
      </c>
      <c r="B79" s="37" t="s">
        <v>66</v>
      </c>
      <c r="C79" s="38">
        <v>200</v>
      </c>
      <c r="D79" s="36">
        <v>200</v>
      </c>
      <c r="E79" s="39">
        <v>0.6</v>
      </c>
      <c r="F79" s="40">
        <v>0.6</v>
      </c>
      <c r="G79" s="40">
        <v>0</v>
      </c>
      <c r="H79" s="19">
        <v>0</v>
      </c>
      <c r="I79" s="19">
        <v>46.6</v>
      </c>
      <c r="J79" s="19">
        <v>46.6</v>
      </c>
      <c r="K79" s="27">
        <v>182</v>
      </c>
      <c r="L79" s="27">
        <v>182</v>
      </c>
      <c r="M79" s="25">
        <v>0</v>
      </c>
      <c r="N79" s="25">
        <v>0</v>
      </c>
      <c r="O79" s="25">
        <v>15</v>
      </c>
      <c r="P79" s="25">
        <v>15</v>
      </c>
      <c r="Q79" s="24">
        <v>0</v>
      </c>
      <c r="R79" s="24">
        <v>0</v>
      </c>
      <c r="S79" s="24">
        <v>0</v>
      </c>
      <c r="T79" s="24">
        <v>0</v>
      </c>
      <c r="U79" s="25">
        <v>4.5</v>
      </c>
      <c r="V79" s="25">
        <v>4.5</v>
      </c>
      <c r="W79" s="25">
        <v>0</v>
      </c>
      <c r="X79" s="26">
        <v>0</v>
      </c>
      <c r="Y79" s="25">
        <v>1</v>
      </c>
      <c r="Z79" s="25">
        <v>1</v>
      </c>
      <c r="AA79" s="25">
        <v>0.15</v>
      </c>
      <c r="AB79" s="26">
        <v>0.15</v>
      </c>
    </row>
    <row r="80" spans="1:28" s="28" customFormat="1" ht="56.25" customHeight="1" thickBot="1">
      <c r="A80" s="16"/>
      <c r="B80" s="23" t="s">
        <v>36</v>
      </c>
      <c r="C80" s="18">
        <v>30</v>
      </c>
      <c r="D80" s="18">
        <v>30</v>
      </c>
      <c r="E80" s="19">
        <v>2.25</v>
      </c>
      <c r="F80" s="19">
        <v>2.25</v>
      </c>
      <c r="G80" s="19">
        <v>0.87</v>
      </c>
      <c r="H80" s="19">
        <v>0.87</v>
      </c>
      <c r="I80" s="19">
        <v>15.42</v>
      </c>
      <c r="J80" s="19">
        <v>15.42</v>
      </c>
      <c r="K80" s="19">
        <v>79</v>
      </c>
      <c r="L80" s="19">
        <v>79</v>
      </c>
      <c r="M80" s="19">
        <v>3.3333333333333333E-2</v>
      </c>
      <c r="N80" s="19">
        <v>3.3333333333333333E-2</v>
      </c>
      <c r="O80" s="19">
        <v>0</v>
      </c>
      <c r="P80" s="19">
        <v>0</v>
      </c>
      <c r="Q80" s="27">
        <v>0</v>
      </c>
      <c r="R80" s="27">
        <v>0</v>
      </c>
      <c r="S80" s="27">
        <v>3.3333333333333333E-2</v>
      </c>
      <c r="T80" s="27">
        <v>3.3333333333333333E-2</v>
      </c>
      <c r="U80" s="19">
        <v>9.9</v>
      </c>
      <c r="V80" s="19">
        <v>9.9</v>
      </c>
      <c r="W80" s="19">
        <v>19.45</v>
      </c>
      <c r="X80" s="19">
        <v>19.45</v>
      </c>
      <c r="Y80" s="19">
        <v>17.399999999999999</v>
      </c>
      <c r="Z80" s="19">
        <v>17.399999999999999</v>
      </c>
      <c r="AA80" s="19">
        <v>1.3333333333333335</v>
      </c>
      <c r="AB80" s="19">
        <v>1.3333333333333335</v>
      </c>
    </row>
    <row r="81" spans="1:28" s="11" customFormat="1" ht="38.25" customHeight="1" thickBot="1">
      <c r="A81" s="16"/>
      <c r="B81" s="23" t="s">
        <v>37</v>
      </c>
      <c r="C81" s="18">
        <v>30</v>
      </c>
      <c r="D81" s="18">
        <v>30</v>
      </c>
      <c r="E81" s="19">
        <v>2.31</v>
      </c>
      <c r="F81" s="19">
        <v>2.31</v>
      </c>
      <c r="G81" s="19">
        <v>0.42</v>
      </c>
      <c r="H81" s="19">
        <v>0.42</v>
      </c>
      <c r="I81" s="19">
        <v>11.31</v>
      </c>
      <c r="J81" s="19">
        <v>11.31</v>
      </c>
      <c r="K81" s="19">
        <v>60</v>
      </c>
      <c r="L81" s="19">
        <v>60</v>
      </c>
      <c r="M81" s="25">
        <v>0.03</v>
      </c>
      <c r="N81" s="25">
        <v>0.03</v>
      </c>
      <c r="O81" s="25">
        <v>0</v>
      </c>
      <c r="P81" s="25">
        <v>0</v>
      </c>
      <c r="Q81" s="24">
        <v>0</v>
      </c>
      <c r="R81" s="24">
        <v>0</v>
      </c>
      <c r="S81" s="24">
        <v>0</v>
      </c>
      <c r="T81" s="24">
        <v>0</v>
      </c>
      <c r="U81" s="25">
        <v>10.73</v>
      </c>
      <c r="V81" s="25">
        <v>10.73</v>
      </c>
      <c r="W81" s="25">
        <v>21.1</v>
      </c>
      <c r="X81" s="26">
        <v>21.1</v>
      </c>
      <c r="Y81" s="25">
        <v>18.850000000000001</v>
      </c>
      <c r="Z81" s="25">
        <v>18.850000000000001</v>
      </c>
      <c r="AA81" s="25">
        <v>1.46</v>
      </c>
      <c r="AB81" s="26">
        <v>1.46</v>
      </c>
    </row>
    <row r="82" spans="1:28" s="11" customFormat="1" ht="50.1" customHeight="1" thickBot="1">
      <c r="A82" s="16"/>
      <c r="B82" s="29" t="s">
        <v>38</v>
      </c>
      <c r="C82" s="18"/>
      <c r="D82" s="18"/>
      <c r="E82" s="19">
        <f>SUM(E75:E81)</f>
        <v>22.849999999999998</v>
      </c>
      <c r="F82" s="19">
        <f t="shared" ref="F82:AB82" si="8">SUM(F75:F81)</f>
        <v>22.66</v>
      </c>
      <c r="G82" s="19">
        <f t="shared" si="8"/>
        <v>20.390000000000004</v>
      </c>
      <c r="H82" s="19">
        <f t="shared" si="8"/>
        <v>22.740000000000002</v>
      </c>
      <c r="I82" s="19">
        <f t="shared" si="8"/>
        <v>103.38000000000001</v>
      </c>
      <c r="J82" s="19">
        <f t="shared" si="8"/>
        <v>107.48</v>
      </c>
      <c r="K82" s="19">
        <f t="shared" si="8"/>
        <v>854.25</v>
      </c>
      <c r="L82" s="19">
        <f t="shared" si="8"/>
        <v>975.75</v>
      </c>
      <c r="M82" s="19">
        <f t="shared" si="8"/>
        <v>0.13433333333333333</v>
      </c>
      <c r="N82" s="19">
        <f t="shared" si="8"/>
        <v>0.14833333333333334</v>
      </c>
      <c r="O82" s="19">
        <f t="shared" si="8"/>
        <v>42.707499999999996</v>
      </c>
      <c r="P82" s="19">
        <f t="shared" si="8"/>
        <v>42.788333333333334</v>
      </c>
      <c r="Q82" s="19">
        <f t="shared" si="8"/>
        <v>2.7549999999999999</v>
      </c>
      <c r="R82" s="19">
        <f t="shared" si="8"/>
        <v>3.0049999999999999</v>
      </c>
      <c r="S82" s="19">
        <f t="shared" si="8"/>
        <v>0.67333333333333334</v>
      </c>
      <c r="T82" s="19">
        <f t="shared" si="8"/>
        <v>0.80333333333333334</v>
      </c>
      <c r="U82" s="19">
        <f t="shared" si="8"/>
        <v>86.910000000000011</v>
      </c>
      <c r="V82" s="19">
        <f t="shared" si="8"/>
        <v>90.720000000000013</v>
      </c>
      <c r="W82" s="19">
        <f t="shared" si="8"/>
        <v>239.42999999999998</v>
      </c>
      <c r="X82" s="19">
        <f t="shared" si="8"/>
        <v>283.42</v>
      </c>
      <c r="Y82" s="19">
        <f t="shared" si="8"/>
        <v>105.125</v>
      </c>
      <c r="Z82" s="19">
        <f t="shared" si="8"/>
        <v>117.655</v>
      </c>
      <c r="AA82" s="19">
        <f t="shared" si="8"/>
        <v>6.3858333333333333</v>
      </c>
      <c r="AB82" s="19">
        <f t="shared" si="8"/>
        <v>6.9566666666666679</v>
      </c>
    </row>
    <row r="83" spans="1:28" s="11" customFormat="1" ht="50.1" customHeight="1" thickBot="1">
      <c r="A83" s="16"/>
      <c r="B83" s="29" t="s">
        <v>39</v>
      </c>
      <c r="C83" s="18"/>
      <c r="D83" s="18"/>
      <c r="E83" s="19">
        <f>E82</f>
        <v>22.849999999999998</v>
      </c>
      <c r="F83" s="19">
        <f t="shared" ref="F83:AB83" si="9">F82</f>
        <v>22.66</v>
      </c>
      <c r="G83" s="19">
        <f t="shared" si="9"/>
        <v>20.390000000000004</v>
      </c>
      <c r="H83" s="19">
        <f t="shared" si="9"/>
        <v>22.740000000000002</v>
      </c>
      <c r="I83" s="19">
        <f t="shared" si="9"/>
        <v>103.38000000000001</v>
      </c>
      <c r="J83" s="19">
        <f t="shared" si="9"/>
        <v>107.48</v>
      </c>
      <c r="K83" s="19">
        <f t="shared" si="9"/>
        <v>854.25</v>
      </c>
      <c r="L83" s="19">
        <f t="shared" si="9"/>
        <v>975.75</v>
      </c>
      <c r="M83" s="19">
        <f t="shared" si="9"/>
        <v>0.13433333333333333</v>
      </c>
      <c r="N83" s="19">
        <f t="shared" si="9"/>
        <v>0.14833333333333334</v>
      </c>
      <c r="O83" s="19">
        <f t="shared" si="9"/>
        <v>42.707499999999996</v>
      </c>
      <c r="P83" s="19">
        <f t="shared" si="9"/>
        <v>42.788333333333334</v>
      </c>
      <c r="Q83" s="19">
        <f t="shared" si="9"/>
        <v>2.7549999999999999</v>
      </c>
      <c r="R83" s="19">
        <f t="shared" si="9"/>
        <v>3.0049999999999999</v>
      </c>
      <c r="S83" s="19">
        <f t="shared" si="9"/>
        <v>0.67333333333333334</v>
      </c>
      <c r="T83" s="19">
        <f t="shared" si="9"/>
        <v>0.80333333333333334</v>
      </c>
      <c r="U83" s="19">
        <f t="shared" si="9"/>
        <v>86.910000000000011</v>
      </c>
      <c r="V83" s="19">
        <f t="shared" si="9"/>
        <v>90.720000000000013</v>
      </c>
      <c r="W83" s="19">
        <f t="shared" si="9"/>
        <v>239.42999999999998</v>
      </c>
      <c r="X83" s="19">
        <f t="shared" si="9"/>
        <v>283.42</v>
      </c>
      <c r="Y83" s="19">
        <f t="shared" si="9"/>
        <v>105.125</v>
      </c>
      <c r="Z83" s="19">
        <f t="shared" si="9"/>
        <v>117.655</v>
      </c>
      <c r="AA83" s="19">
        <f t="shared" si="9"/>
        <v>6.3858333333333333</v>
      </c>
      <c r="AB83" s="19">
        <f t="shared" si="9"/>
        <v>6.9566666666666679</v>
      </c>
    </row>
    <row r="84" spans="1:28" s="11" customFormat="1" ht="50.1" customHeight="1">
      <c r="A84" s="9"/>
      <c r="B84" s="8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5"/>
      <c r="R84" s="5"/>
      <c r="S84" s="5"/>
      <c r="T84" s="5"/>
      <c r="U84" s="10"/>
      <c r="V84" s="10"/>
      <c r="W84" s="10"/>
      <c r="X84" s="10"/>
      <c r="Y84" s="10"/>
      <c r="Z84" s="10"/>
      <c r="AA84" s="10"/>
      <c r="AB84" s="10"/>
    </row>
    <row r="85" spans="1:28" s="11" customFormat="1" ht="39.75" customHeight="1">
      <c r="A85" s="12" t="s">
        <v>67</v>
      </c>
      <c r="B85" s="35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5"/>
      <c r="R85" s="5"/>
      <c r="S85" s="5"/>
      <c r="T85" s="5"/>
      <c r="U85" s="10"/>
      <c r="V85" s="10"/>
      <c r="W85" s="10"/>
      <c r="X85" s="10"/>
      <c r="Y85" s="10"/>
      <c r="Z85" s="10"/>
      <c r="AA85" s="10"/>
      <c r="AB85" s="10"/>
    </row>
    <row r="86" spans="1:28" s="11" customFormat="1" ht="30.75" customHeight="1">
      <c r="A86" s="7"/>
      <c r="B86" s="8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5"/>
      <c r="R86" s="5"/>
      <c r="S86" s="5"/>
      <c r="T86" s="5"/>
      <c r="U86" s="10"/>
      <c r="V86" s="10"/>
      <c r="W86" s="10"/>
      <c r="X86" s="10"/>
      <c r="Y86" s="10"/>
      <c r="Z86" s="10"/>
      <c r="AA86" s="10"/>
      <c r="AB86" s="10"/>
    </row>
    <row r="87" spans="1:28" s="11" customFormat="1" ht="39.75" customHeight="1">
      <c r="A87" s="12" t="s">
        <v>68</v>
      </c>
      <c r="B87" s="8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5"/>
      <c r="R87" s="5"/>
      <c r="S87" s="5"/>
      <c r="T87" s="5"/>
      <c r="U87" s="10"/>
      <c r="V87" s="10"/>
      <c r="W87" s="10"/>
      <c r="X87" s="10"/>
      <c r="Y87" s="10"/>
      <c r="Z87" s="10"/>
      <c r="AA87" s="10"/>
      <c r="AB87" s="10"/>
    </row>
    <row r="88" spans="1:28" s="11" customFormat="1" ht="50.1" customHeight="1">
      <c r="A88" s="7"/>
      <c r="B88" s="8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5"/>
      <c r="R88" s="5"/>
      <c r="S88" s="5"/>
      <c r="T88" s="5"/>
      <c r="U88" s="10"/>
      <c r="V88" s="10"/>
      <c r="W88" s="10"/>
      <c r="X88" s="10"/>
      <c r="Y88" s="10"/>
      <c r="Z88" s="10"/>
      <c r="AA88" s="10"/>
      <c r="AB88" s="10"/>
    </row>
    <row r="89" spans="1:28" s="11" customFormat="1" ht="28.5" customHeight="1">
      <c r="A89" s="12" t="s">
        <v>2</v>
      </c>
      <c r="B89" s="8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5"/>
      <c r="R89" s="5"/>
      <c r="S89" s="5"/>
      <c r="T89" s="5"/>
      <c r="U89" s="10"/>
      <c r="V89" s="10"/>
      <c r="W89" s="10"/>
      <c r="X89" s="10"/>
      <c r="Y89" s="10"/>
      <c r="Z89" s="10"/>
      <c r="AA89" s="10"/>
      <c r="AB89" s="10"/>
    </row>
    <row r="90" spans="1:28" s="11" customFormat="1" ht="27" customHeight="1" thickBot="1">
      <c r="A90" s="9"/>
      <c r="B90" s="8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5"/>
      <c r="R90" s="5"/>
      <c r="S90" s="5"/>
      <c r="T90" s="5"/>
      <c r="U90" s="10"/>
      <c r="V90" s="10"/>
      <c r="W90" s="10"/>
      <c r="X90" s="10"/>
      <c r="Y90" s="10"/>
      <c r="Z90" s="10"/>
      <c r="AA90" s="10"/>
      <c r="AB90" s="10"/>
    </row>
    <row r="91" spans="1:28" s="11" customFormat="1" ht="36.75" customHeight="1" thickBot="1">
      <c r="A91" s="50" t="s">
        <v>3</v>
      </c>
      <c r="B91" s="52" t="s">
        <v>4</v>
      </c>
      <c r="C91" s="54" t="s">
        <v>5</v>
      </c>
      <c r="D91" s="55"/>
      <c r="E91" s="42" t="s">
        <v>6</v>
      </c>
      <c r="F91" s="43"/>
      <c r="G91" s="42" t="s">
        <v>7</v>
      </c>
      <c r="H91" s="43"/>
      <c r="I91" s="42" t="s">
        <v>8</v>
      </c>
      <c r="J91" s="43"/>
      <c r="K91" s="42" t="s">
        <v>9</v>
      </c>
      <c r="L91" s="43"/>
      <c r="M91" s="44" t="s">
        <v>10</v>
      </c>
      <c r="N91" s="45"/>
      <c r="O91" s="45"/>
      <c r="P91" s="46"/>
      <c r="Q91" s="47" t="s">
        <v>10</v>
      </c>
      <c r="R91" s="48"/>
      <c r="S91" s="48"/>
      <c r="T91" s="49"/>
      <c r="U91" s="44" t="s">
        <v>11</v>
      </c>
      <c r="V91" s="45"/>
      <c r="W91" s="45"/>
      <c r="X91" s="45"/>
      <c r="Y91" s="45"/>
      <c r="Z91" s="45"/>
      <c r="AA91" s="45"/>
      <c r="AB91" s="46"/>
    </row>
    <row r="92" spans="1:28" s="11" customFormat="1" ht="84.75" customHeight="1" thickBot="1">
      <c r="A92" s="51"/>
      <c r="B92" s="53"/>
      <c r="C92" s="13" t="s">
        <v>12</v>
      </c>
      <c r="D92" s="13" t="s">
        <v>13</v>
      </c>
      <c r="E92" s="14" t="s">
        <v>12</v>
      </c>
      <c r="F92" s="14" t="s">
        <v>13</v>
      </c>
      <c r="G92" s="14" t="s">
        <v>12</v>
      </c>
      <c r="H92" s="14" t="s">
        <v>13</v>
      </c>
      <c r="I92" s="14" t="s">
        <v>12</v>
      </c>
      <c r="J92" s="14" t="s">
        <v>13</v>
      </c>
      <c r="K92" s="14" t="s">
        <v>12</v>
      </c>
      <c r="L92" s="14" t="s">
        <v>13</v>
      </c>
      <c r="M92" s="14" t="s">
        <v>14</v>
      </c>
      <c r="N92" s="14" t="s">
        <v>15</v>
      </c>
      <c r="O92" s="14" t="s">
        <v>16</v>
      </c>
      <c r="P92" s="14" t="s">
        <v>17</v>
      </c>
      <c r="Q92" s="15" t="s">
        <v>18</v>
      </c>
      <c r="R92" s="15" t="s">
        <v>19</v>
      </c>
      <c r="S92" s="15" t="s">
        <v>20</v>
      </c>
      <c r="T92" s="15" t="s">
        <v>21</v>
      </c>
      <c r="U92" s="14" t="s">
        <v>22</v>
      </c>
      <c r="V92" s="14" t="s">
        <v>23</v>
      </c>
      <c r="W92" s="14" t="s">
        <v>24</v>
      </c>
      <c r="X92" s="14" t="s">
        <v>25</v>
      </c>
      <c r="Y92" s="14" t="s">
        <v>26</v>
      </c>
      <c r="Z92" s="14" t="s">
        <v>27</v>
      </c>
      <c r="AA92" s="14" t="s">
        <v>28</v>
      </c>
      <c r="AB92" s="14" t="s">
        <v>29</v>
      </c>
    </row>
    <row r="93" spans="1:28" s="11" customFormat="1" ht="64.5" customHeight="1" thickBot="1">
      <c r="A93" s="16">
        <v>32</v>
      </c>
      <c r="B93" s="17" t="s">
        <v>69</v>
      </c>
      <c r="C93" s="18">
        <v>50</v>
      </c>
      <c r="D93" s="18">
        <v>50</v>
      </c>
      <c r="E93" s="19">
        <v>0.06</v>
      </c>
      <c r="F93" s="19">
        <v>0.06</v>
      </c>
      <c r="G93" s="19">
        <v>6.45</v>
      </c>
      <c r="H93" s="19">
        <v>6.45</v>
      </c>
      <c r="I93" s="19">
        <v>1.2</v>
      </c>
      <c r="J93" s="19">
        <v>1.2</v>
      </c>
      <c r="K93" s="19">
        <v>53.5</v>
      </c>
      <c r="L93" s="19">
        <v>53.5</v>
      </c>
      <c r="M93" s="20">
        <v>0.01</v>
      </c>
      <c r="N93" s="20">
        <v>0.01</v>
      </c>
      <c r="O93" s="20">
        <v>3.95</v>
      </c>
      <c r="P93" s="20">
        <v>3.95</v>
      </c>
      <c r="Q93" s="21">
        <v>0.65</v>
      </c>
      <c r="R93" s="21">
        <v>0.65</v>
      </c>
      <c r="S93" s="21">
        <v>0.32</v>
      </c>
      <c r="T93" s="21">
        <v>0.32</v>
      </c>
      <c r="U93" s="20">
        <v>10.63</v>
      </c>
      <c r="V93" s="20">
        <v>10.63</v>
      </c>
      <c r="W93" s="20">
        <v>15.35</v>
      </c>
      <c r="X93" s="22">
        <v>15.35</v>
      </c>
      <c r="Y93" s="20">
        <v>19.32</v>
      </c>
      <c r="Z93" s="20">
        <v>19.32</v>
      </c>
      <c r="AA93" s="20">
        <v>0.28999999999999998</v>
      </c>
      <c r="AB93" s="22">
        <v>0.28999999999999998</v>
      </c>
    </row>
    <row r="94" spans="1:28" s="11" customFormat="1" ht="56.25" thickBot="1">
      <c r="A94" s="16">
        <v>138</v>
      </c>
      <c r="B94" s="17" t="s">
        <v>70</v>
      </c>
      <c r="C94" s="18" t="s">
        <v>32</v>
      </c>
      <c r="D94" s="18" t="s">
        <v>32</v>
      </c>
      <c r="E94" s="19">
        <v>2.5</v>
      </c>
      <c r="F94" s="19">
        <v>2.5</v>
      </c>
      <c r="G94" s="19">
        <v>3</v>
      </c>
      <c r="H94" s="19">
        <v>3</v>
      </c>
      <c r="I94" s="19">
        <v>18.3</v>
      </c>
      <c r="J94" s="19">
        <v>18.3</v>
      </c>
      <c r="K94" s="19">
        <v>143</v>
      </c>
      <c r="L94" s="19">
        <v>143</v>
      </c>
      <c r="M94" s="25">
        <v>1.6E-2</v>
      </c>
      <c r="N94" s="25">
        <v>0.02</v>
      </c>
      <c r="O94" s="25">
        <v>24.75</v>
      </c>
      <c r="P94" s="25">
        <v>24.75</v>
      </c>
      <c r="Q94" s="24">
        <v>1.7</v>
      </c>
      <c r="R94" s="24">
        <v>1.7</v>
      </c>
      <c r="S94" s="24">
        <v>0.2</v>
      </c>
      <c r="T94" s="24">
        <v>0.2</v>
      </c>
      <c r="U94" s="25">
        <v>26.08</v>
      </c>
      <c r="V94" s="25">
        <v>26.08</v>
      </c>
      <c r="W94" s="25">
        <v>242.78</v>
      </c>
      <c r="X94" s="26">
        <v>242.7</v>
      </c>
      <c r="Y94" s="25">
        <v>16.8</v>
      </c>
      <c r="Z94" s="25">
        <v>16.8</v>
      </c>
      <c r="AA94" s="25">
        <v>0.57999999999999996</v>
      </c>
      <c r="AB94" s="26">
        <v>0.57999999999999996</v>
      </c>
    </row>
    <row r="95" spans="1:28" s="11" customFormat="1" ht="50.1" customHeight="1" thickBot="1">
      <c r="A95" s="16">
        <v>413</v>
      </c>
      <c r="B95" s="17" t="s">
        <v>71</v>
      </c>
      <c r="C95" s="18">
        <v>50</v>
      </c>
      <c r="D95" s="18">
        <v>60</v>
      </c>
      <c r="E95" s="19">
        <v>5.55</v>
      </c>
      <c r="F95" s="19">
        <v>6.66</v>
      </c>
      <c r="G95" s="19">
        <v>12</v>
      </c>
      <c r="H95" s="19">
        <v>14.4</v>
      </c>
      <c r="I95" s="19">
        <v>0.8</v>
      </c>
      <c r="J95" s="19">
        <v>0.96</v>
      </c>
      <c r="K95" s="19">
        <v>133</v>
      </c>
      <c r="L95" s="19">
        <v>160</v>
      </c>
      <c r="M95" s="24">
        <v>0.01</v>
      </c>
      <c r="N95" s="25">
        <v>1.2E-2</v>
      </c>
      <c r="O95" s="25">
        <v>29.7</v>
      </c>
      <c r="P95" s="25">
        <v>35.64</v>
      </c>
      <c r="Q95" s="24">
        <v>0</v>
      </c>
      <c r="R95" s="24">
        <v>0</v>
      </c>
      <c r="S95" s="24">
        <v>0</v>
      </c>
      <c r="T95" s="24">
        <v>0</v>
      </c>
      <c r="U95" s="25">
        <v>16.98</v>
      </c>
      <c r="V95" s="25">
        <v>20.38</v>
      </c>
      <c r="W95" s="25">
        <v>4.92</v>
      </c>
      <c r="X95" s="26">
        <v>5.91</v>
      </c>
      <c r="Y95" s="25">
        <v>1.4</v>
      </c>
      <c r="Z95" s="25">
        <v>1.68</v>
      </c>
      <c r="AA95" s="25">
        <v>0.96</v>
      </c>
      <c r="AB95" s="26">
        <v>1.1499999999999999</v>
      </c>
    </row>
    <row r="96" spans="1:28" s="11" customFormat="1" ht="50.1" customHeight="1" thickBot="1">
      <c r="A96" s="16">
        <v>332</v>
      </c>
      <c r="B96" s="23" t="s">
        <v>34</v>
      </c>
      <c r="C96" s="18">
        <v>125</v>
      </c>
      <c r="D96" s="18">
        <v>175</v>
      </c>
      <c r="E96" s="19">
        <v>7.875</v>
      </c>
      <c r="F96" s="19">
        <v>11.025</v>
      </c>
      <c r="G96" s="19">
        <v>9.75</v>
      </c>
      <c r="H96" s="19">
        <v>13.65</v>
      </c>
      <c r="I96" s="19">
        <v>35.5</v>
      </c>
      <c r="J96" s="19">
        <v>49.7</v>
      </c>
      <c r="K96" s="19">
        <v>203.75</v>
      </c>
      <c r="L96" s="19">
        <v>285.25</v>
      </c>
      <c r="M96" s="25">
        <v>7.4999999999999997E-2</v>
      </c>
      <c r="N96" s="25">
        <v>0.105</v>
      </c>
      <c r="O96" s="25">
        <v>0</v>
      </c>
      <c r="P96" s="25">
        <v>0</v>
      </c>
      <c r="Q96" s="24">
        <v>0</v>
      </c>
      <c r="R96" s="24">
        <v>0</v>
      </c>
      <c r="S96" s="24">
        <v>2.625</v>
      </c>
      <c r="T96" s="24">
        <v>3.6749999999999998</v>
      </c>
      <c r="U96" s="25">
        <v>9.3125</v>
      </c>
      <c r="V96" s="25">
        <v>13.043333333333333</v>
      </c>
      <c r="W96" s="25">
        <v>88.5</v>
      </c>
      <c r="X96" s="26">
        <v>123.90000000000002</v>
      </c>
      <c r="Y96" s="25">
        <v>6.9999999999999991</v>
      </c>
      <c r="Z96" s="25">
        <v>9.8000000000000007</v>
      </c>
      <c r="AA96" s="25">
        <v>1.6</v>
      </c>
      <c r="AB96" s="26">
        <v>2.2399999999999998</v>
      </c>
    </row>
    <row r="97" spans="1:28" s="11" customFormat="1" ht="50.1" customHeight="1" thickBot="1">
      <c r="A97" s="33">
        <v>639</v>
      </c>
      <c r="B97" s="17" t="s">
        <v>45</v>
      </c>
      <c r="C97" s="34">
        <v>200</v>
      </c>
      <c r="D97" s="34">
        <v>200</v>
      </c>
      <c r="E97" s="27">
        <v>0.6</v>
      </c>
      <c r="F97" s="27">
        <v>0.6</v>
      </c>
      <c r="G97" s="27">
        <v>0</v>
      </c>
      <c r="H97" s="27">
        <v>0</v>
      </c>
      <c r="I97" s="27">
        <v>31.4</v>
      </c>
      <c r="J97" s="27">
        <v>31.4</v>
      </c>
      <c r="K97" s="27">
        <v>124</v>
      </c>
      <c r="L97" s="27">
        <v>124</v>
      </c>
      <c r="M97" s="24">
        <v>0.08</v>
      </c>
      <c r="N97" s="25">
        <v>0.08</v>
      </c>
      <c r="O97" s="25">
        <v>20</v>
      </c>
      <c r="P97" s="25">
        <v>20</v>
      </c>
      <c r="Q97" s="24">
        <v>0</v>
      </c>
      <c r="R97" s="24">
        <v>0</v>
      </c>
      <c r="S97" s="24">
        <v>0.34</v>
      </c>
      <c r="T97" s="24">
        <v>0.34</v>
      </c>
      <c r="U97" s="25">
        <v>16</v>
      </c>
      <c r="V97" s="25">
        <v>16</v>
      </c>
      <c r="W97" s="25">
        <v>56</v>
      </c>
      <c r="X97" s="26">
        <v>56</v>
      </c>
      <c r="Y97" s="25">
        <v>84</v>
      </c>
      <c r="Z97" s="25">
        <v>84</v>
      </c>
      <c r="AA97" s="25">
        <v>1.2</v>
      </c>
      <c r="AB97" s="26">
        <v>1.2</v>
      </c>
    </row>
    <row r="98" spans="1:28" s="28" customFormat="1" ht="57.75" customHeight="1" thickBot="1">
      <c r="A98" s="16"/>
      <c r="B98" s="23" t="s">
        <v>36</v>
      </c>
      <c r="C98" s="18">
        <v>30</v>
      </c>
      <c r="D98" s="18">
        <v>30</v>
      </c>
      <c r="E98" s="19">
        <v>2.25</v>
      </c>
      <c r="F98" s="19">
        <v>2.25</v>
      </c>
      <c r="G98" s="19">
        <v>0.87</v>
      </c>
      <c r="H98" s="19">
        <v>0.87</v>
      </c>
      <c r="I98" s="19">
        <v>15.42</v>
      </c>
      <c r="J98" s="19">
        <v>15.42</v>
      </c>
      <c r="K98" s="19">
        <v>79</v>
      </c>
      <c r="L98" s="19">
        <v>79</v>
      </c>
      <c r="M98" s="19">
        <v>3.3333333333333333E-2</v>
      </c>
      <c r="N98" s="19">
        <v>3.3333333333333333E-2</v>
      </c>
      <c r="O98" s="19">
        <v>0</v>
      </c>
      <c r="P98" s="19">
        <v>0</v>
      </c>
      <c r="Q98" s="27">
        <v>0</v>
      </c>
      <c r="R98" s="27">
        <v>0</v>
      </c>
      <c r="S98" s="27">
        <v>3.3333333333333333E-2</v>
      </c>
      <c r="T98" s="27">
        <v>3.3333333333333333E-2</v>
      </c>
      <c r="U98" s="19">
        <v>9.9</v>
      </c>
      <c r="V98" s="19">
        <v>9.9</v>
      </c>
      <c r="W98" s="19">
        <v>19.45</v>
      </c>
      <c r="X98" s="19">
        <v>19.45</v>
      </c>
      <c r="Y98" s="19">
        <v>17.399999999999999</v>
      </c>
      <c r="Z98" s="19">
        <v>17.399999999999999</v>
      </c>
      <c r="AA98" s="19">
        <v>1.3333333333333335</v>
      </c>
      <c r="AB98" s="19">
        <v>1.3333333333333335</v>
      </c>
    </row>
    <row r="99" spans="1:28" s="11" customFormat="1" ht="35.25" customHeight="1" thickBot="1">
      <c r="A99" s="16"/>
      <c r="B99" s="23" t="s">
        <v>37</v>
      </c>
      <c r="C99" s="18">
        <v>30</v>
      </c>
      <c r="D99" s="18">
        <v>30</v>
      </c>
      <c r="E99" s="19">
        <v>2.31</v>
      </c>
      <c r="F99" s="19">
        <v>2.31</v>
      </c>
      <c r="G99" s="19">
        <v>0.42</v>
      </c>
      <c r="H99" s="19">
        <v>0.42</v>
      </c>
      <c r="I99" s="19">
        <v>11.31</v>
      </c>
      <c r="J99" s="19">
        <v>11.31</v>
      </c>
      <c r="K99" s="19">
        <v>60</v>
      </c>
      <c r="L99" s="19">
        <v>60</v>
      </c>
      <c r="M99" s="25">
        <v>0.03</v>
      </c>
      <c r="N99" s="25">
        <v>0.03</v>
      </c>
      <c r="O99" s="25">
        <v>0</v>
      </c>
      <c r="P99" s="25">
        <v>0</v>
      </c>
      <c r="Q99" s="24">
        <v>0</v>
      </c>
      <c r="R99" s="24">
        <v>0</v>
      </c>
      <c r="S99" s="24">
        <v>0</v>
      </c>
      <c r="T99" s="24">
        <v>0</v>
      </c>
      <c r="U99" s="25">
        <v>10.73</v>
      </c>
      <c r="V99" s="25">
        <v>10.73</v>
      </c>
      <c r="W99" s="25">
        <v>21.1</v>
      </c>
      <c r="X99" s="26">
        <v>21.1</v>
      </c>
      <c r="Y99" s="25">
        <v>18.850000000000001</v>
      </c>
      <c r="Z99" s="25">
        <v>18.850000000000001</v>
      </c>
      <c r="AA99" s="25">
        <v>1.46</v>
      </c>
      <c r="AB99" s="26">
        <v>1.46</v>
      </c>
    </row>
    <row r="100" spans="1:28" s="11" customFormat="1" ht="50.1" customHeight="1" thickBot="1">
      <c r="A100" s="16"/>
      <c r="B100" s="29" t="s">
        <v>38</v>
      </c>
      <c r="C100" s="18"/>
      <c r="D100" s="18"/>
      <c r="E100" s="19">
        <f>SUM(E93:E99)</f>
        <v>21.145</v>
      </c>
      <c r="F100" s="19">
        <f t="shared" ref="F100:AB100" si="10">SUM(F93:F99)</f>
        <v>25.405000000000001</v>
      </c>
      <c r="G100" s="19">
        <f t="shared" si="10"/>
        <v>32.49</v>
      </c>
      <c r="H100" s="19">
        <f t="shared" si="10"/>
        <v>38.79</v>
      </c>
      <c r="I100" s="19">
        <f t="shared" si="10"/>
        <v>113.92999999999999</v>
      </c>
      <c r="J100" s="19">
        <f t="shared" si="10"/>
        <v>128.29</v>
      </c>
      <c r="K100" s="19">
        <f t="shared" si="10"/>
        <v>796.25</v>
      </c>
      <c r="L100" s="19">
        <f t="shared" si="10"/>
        <v>904.75</v>
      </c>
      <c r="M100" s="19">
        <f t="shared" si="10"/>
        <v>0.2543333333333333</v>
      </c>
      <c r="N100" s="19">
        <f t="shared" si="10"/>
        <v>0.29033333333333333</v>
      </c>
      <c r="O100" s="19">
        <f t="shared" si="10"/>
        <v>78.400000000000006</v>
      </c>
      <c r="P100" s="19">
        <f t="shared" si="10"/>
        <v>84.34</v>
      </c>
      <c r="Q100" s="19">
        <f t="shared" si="10"/>
        <v>2.35</v>
      </c>
      <c r="R100" s="19">
        <f t="shared" si="10"/>
        <v>2.35</v>
      </c>
      <c r="S100" s="19">
        <f t="shared" si="10"/>
        <v>3.5183333333333331</v>
      </c>
      <c r="T100" s="19">
        <f t="shared" si="10"/>
        <v>4.5683333333333334</v>
      </c>
      <c r="U100" s="19">
        <f t="shared" si="10"/>
        <v>99.632500000000007</v>
      </c>
      <c r="V100" s="19">
        <f t="shared" si="10"/>
        <v>106.76333333333335</v>
      </c>
      <c r="W100" s="19">
        <f t="shared" si="10"/>
        <v>448.1</v>
      </c>
      <c r="X100" s="19">
        <f t="shared" si="10"/>
        <v>484.41000000000008</v>
      </c>
      <c r="Y100" s="19">
        <f t="shared" si="10"/>
        <v>164.77</v>
      </c>
      <c r="Z100" s="19">
        <f t="shared" si="10"/>
        <v>167.85000000000002</v>
      </c>
      <c r="AA100" s="19">
        <f t="shared" si="10"/>
        <v>7.4233333333333329</v>
      </c>
      <c r="AB100" s="19">
        <f t="shared" si="10"/>
        <v>8.2533333333333339</v>
      </c>
    </row>
    <row r="101" spans="1:28" s="11" customFormat="1" ht="50.1" customHeight="1" thickBot="1">
      <c r="A101" s="16"/>
      <c r="B101" s="29" t="s">
        <v>39</v>
      </c>
      <c r="C101" s="18"/>
      <c r="D101" s="18"/>
      <c r="E101" s="19">
        <f>E100</f>
        <v>21.145</v>
      </c>
      <c r="F101" s="19">
        <f t="shared" ref="F101:AB101" si="11">F100</f>
        <v>25.405000000000001</v>
      </c>
      <c r="G101" s="19">
        <f t="shared" si="11"/>
        <v>32.49</v>
      </c>
      <c r="H101" s="19">
        <f t="shared" si="11"/>
        <v>38.79</v>
      </c>
      <c r="I101" s="19">
        <f t="shared" si="11"/>
        <v>113.92999999999999</v>
      </c>
      <c r="J101" s="19">
        <f t="shared" si="11"/>
        <v>128.29</v>
      </c>
      <c r="K101" s="19">
        <f t="shared" si="11"/>
        <v>796.25</v>
      </c>
      <c r="L101" s="19">
        <f t="shared" si="11"/>
        <v>904.75</v>
      </c>
      <c r="M101" s="19">
        <f t="shared" si="11"/>
        <v>0.2543333333333333</v>
      </c>
      <c r="N101" s="19">
        <f t="shared" si="11"/>
        <v>0.29033333333333333</v>
      </c>
      <c r="O101" s="19">
        <f t="shared" si="11"/>
        <v>78.400000000000006</v>
      </c>
      <c r="P101" s="19">
        <f t="shared" si="11"/>
        <v>84.34</v>
      </c>
      <c r="Q101" s="19">
        <f t="shared" si="11"/>
        <v>2.35</v>
      </c>
      <c r="R101" s="19">
        <f t="shared" si="11"/>
        <v>2.35</v>
      </c>
      <c r="S101" s="19">
        <f t="shared" si="11"/>
        <v>3.5183333333333331</v>
      </c>
      <c r="T101" s="19">
        <f t="shared" si="11"/>
        <v>4.5683333333333334</v>
      </c>
      <c r="U101" s="19">
        <f t="shared" si="11"/>
        <v>99.632500000000007</v>
      </c>
      <c r="V101" s="19">
        <f t="shared" si="11"/>
        <v>106.76333333333335</v>
      </c>
      <c r="W101" s="19">
        <f t="shared" si="11"/>
        <v>448.1</v>
      </c>
      <c r="X101" s="19">
        <f t="shared" si="11"/>
        <v>484.41000000000008</v>
      </c>
      <c r="Y101" s="19">
        <f t="shared" si="11"/>
        <v>164.77</v>
      </c>
      <c r="Z101" s="19">
        <f t="shared" si="11"/>
        <v>167.85000000000002</v>
      </c>
      <c r="AA101" s="19">
        <f t="shared" si="11"/>
        <v>7.4233333333333329</v>
      </c>
      <c r="AB101" s="19">
        <f t="shared" si="11"/>
        <v>8.2533333333333339</v>
      </c>
    </row>
    <row r="102" spans="1:28" s="11" customFormat="1" ht="50.1" customHeight="1">
      <c r="A102" s="30"/>
      <c r="B102" s="31"/>
      <c r="C102" s="30"/>
      <c r="D102" s="30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</row>
    <row r="103" spans="1:28" s="11" customFormat="1" ht="50.1" customHeight="1">
      <c r="A103" s="12" t="s">
        <v>72</v>
      </c>
      <c r="B103" s="8"/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5"/>
      <c r="R103" s="5"/>
      <c r="S103" s="5"/>
      <c r="T103" s="5"/>
      <c r="U103" s="10"/>
      <c r="V103" s="10"/>
      <c r="W103" s="10"/>
      <c r="X103" s="10"/>
      <c r="Y103" s="10"/>
      <c r="Z103" s="10"/>
      <c r="AA103" s="10"/>
      <c r="AB103" s="10"/>
    </row>
    <row r="104" spans="1:28" s="11" customFormat="1" ht="50.1" customHeight="1">
      <c r="A104" s="12" t="s">
        <v>2</v>
      </c>
      <c r="B104" s="8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5"/>
      <c r="R104" s="5"/>
      <c r="S104" s="5"/>
      <c r="T104" s="5"/>
      <c r="U104" s="10"/>
      <c r="V104" s="10"/>
      <c r="W104" s="10"/>
      <c r="X104" s="10"/>
      <c r="Y104" s="10"/>
      <c r="Z104" s="10"/>
      <c r="AA104" s="10"/>
      <c r="AB104" s="10"/>
    </row>
    <row r="105" spans="1:28" s="11" customFormat="1" ht="50.1" customHeight="1" thickBot="1">
      <c r="A105" s="9"/>
      <c r="B105" s="8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5"/>
      <c r="R105" s="5"/>
      <c r="S105" s="5"/>
      <c r="T105" s="5"/>
      <c r="U105" s="10"/>
      <c r="V105" s="10"/>
      <c r="W105" s="10"/>
      <c r="X105" s="10"/>
      <c r="Y105" s="10"/>
      <c r="Z105" s="10"/>
      <c r="AA105" s="10"/>
      <c r="AB105" s="10"/>
    </row>
    <row r="106" spans="1:28" s="11" customFormat="1" ht="36.75" customHeight="1" thickBot="1">
      <c r="A106" s="50" t="s">
        <v>3</v>
      </c>
      <c r="B106" s="52" t="s">
        <v>4</v>
      </c>
      <c r="C106" s="54" t="s">
        <v>5</v>
      </c>
      <c r="D106" s="55"/>
      <c r="E106" s="42" t="s">
        <v>6</v>
      </c>
      <c r="F106" s="43"/>
      <c r="G106" s="42" t="s">
        <v>7</v>
      </c>
      <c r="H106" s="43"/>
      <c r="I106" s="42" t="s">
        <v>8</v>
      </c>
      <c r="J106" s="43"/>
      <c r="K106" s="42" t="s">
        <v>9</v>
      </c>
      <c r="L106" s="43"/>
      <c r="M106" s="44" t="s">
        <v>10</v>
      </c>
      <c r="N106" s="45"/>
      <c r="O106" s="45"/>
      <c r="P106" s="46"/>
      <c r="Q106" s="47" t="s">
        <v>10</v>
      </c>
      <c r="R106" s="48"/>
      <c r="S106" s="48"/>
      <c r="T106" s="49"/>
      <c r="U106" s="44" t="s">
        <v>11</v>
      </c>
      <c r="V106" s="45"/>
      <c r="W106" s="45"/>
      <c r="X106" s="45"/>
      <c r="Y106" s="45"/>
      <c r="Z106" s="45"/>
      <c r="AA106" s="45"/>
      <c r="AB106" s="46"/>
    </row>
    <row r="107" spans="1:28" s="11" customFormat="1" ht="90.75" customHeight="1" thickBot="1">
      <c r="A107" s="51"/>
      <c r="B107" s="53"/>
      <c r="C107" s="13" t="s">
        <v>12</v>
      </c>
      <c r="D107" s="13" t="s">
        <v>13</v>
      </c>
      <c r="E107" s="14" t="s">
        <v>12</v>
      </c>
      <c r="F107" s="14" t="s">
        <v>13</v>
      </c>
      <c r="G107" s="14" t="s">
        <v>12</v>
      </c>
      <c r="H107" s="14" t="s">
        <v>13</v>
      </c>
      <c r="I107" s="14" t="s">
        <v>12</v>
      </c>
      <c r="J107" s="14" t="s">
        <v>13</v>
      </c>
      <c r="K107" s="14" t="s">
        <v>12</v>
      </c>
      <c r="L107" s="14" t="s">
        <v>13</v>
      </c>
      <c r="M107" s="14" t="s">
        <v>14</v>
      </c>
      <c r="N107" s="14" t="s">
        <v>15</v>
      </c>
      <c r="O107" s="14" t="s">
        <v>16</v>
      </c>
      <c r="P107" s="14" t="s">
        <v>17</v>
      </c>
      <c r="Q107" s="15" t="s">
        <v>18</v>
      </c>
      <c r="R107" s="15" t="s">
        <v>19</v>
      </c>
      <c r="S107" s="15" t="s">
        <v>20</v>
      </c>
      <c r="T107" s="15" t="s">
        <v>21</v>
      </c>
      <c r="U107" s="14" t="s">
        <v>22</v>
      </c>
      <c r="V107" s="14" t="s">
        <v>23</v>
      </c>
      <c r="W107" s="14" t="s">
        <v>24</v>
      </c>
      <c r="X107" s="14" t="s">
        <v>25</v>
      </c>
      <c r="Y107" s="14" t="s">
        <v>26</v>
      </c>
      <c r="Z107" s="14" t="s">
        <v>27</v>
      </c>
      <c r="AA107" s="14" t="s">
        <v>28</v>
      </c>
      <c r="AB107" s="14" t="s">
        <v>29</v>
      </c>
    </row>
    <row r="108" spans="1:28" s="11" customFormat="1" ht="66" customHeight="1" thickBot="1">
      <c r="A108" s="16">
        <v>33</v>
      </c>
      <c r="B108" s="17" t="s">
        <v>73</v>
      </c>
      <c r="C108" s="34">
        <v>50</v>
      </c>
      <c r="D108" s="34">
        <v>50</v>
      </c>
      <c r="E108" s="27">
        <v>1.0649999999999999</v>
      </c>
      <c r="F108" s="27">
        <v>1.0649999999999999</v>
      </c>
      <c r="G108" s="27">
        <v>4.5600000000000005</v>
      </c>
      <c r="H108" s="27">
        <v>4.5600000000000005</v>
      </c>
      <c r="I108" s="27">
        <v>6.27</v>
      </c>
      <c r="J108" s="27">
        <v>6.27</v>
      </c>
      <c r="K108" s="27">
        <v>70.425000000000011</v>
      </c>
      <c r="L108" s="27">
        <v>70.425000000000011</v>
      </c>
      <c r="M108" s="24">
        <v>0</v>
      </c>
      <c r="N108" s="25">
        <v>0</v>
      </c>
      <c r="O108" s="25">
        <v>7.125</v>
      </c>
      <c r="P108" s="25">
        <v>7.125</v>
      </c>
      <c r="Q108" s="24">
        <v>0</v>
      </c>
      <c r="R108" s="24">
        <v>0</v>
      </c>
      <c r="S108" s="24">
        <v>0</v>
      </c>
      <c r="T108" s="24">
        <v>0</v>
      </c>
      <c r="U108" s="25">
        <v>26.355</v>
      </c>
      <c r="V108" s="25">
        <v>26.355</v>
      </c>
      <c r="W108" s="25">
        <v>30.72</v>
      </c>
      <c r="X108" s="26">
        <v>30.72</v>
      </c>
      <c r="Y108" s="25">
        <v>15.674999999999999</v>
      </c>
      <c r="Z108" s="25">
        <v>15.674999999999999</v>
      </c>
      <c r="AA108" s="25">
        <v>0.99</v>
      </c>
      <c r="AB108" s="26">
        <v>0.99</v>
      </c>
    </row>
    <row r="109" spans="1:28" s="11" customFormat="1" ht="84" thickBot="1">
      <c r="A109" s="16">
        <v>140</v>
      </c>
      <c r="B109" s="17" t="s">
        <v>74</v>
      </c>
      <c r="C109" s="18" t="s">
        <v>32</v>
      </c>
      <c r="D109" s="18" t="s">
        <v>32</v>
      </c>
      <c r="E109" s="19">
        <v>3.6</v>
      </c>
      <c r="F109" s="19">
        <v>3.6</v>
      </c>
      <c r="G109" s="19">
        <v>4.5</v>
      </c>
      <c r="H109" s="19">
        <v>4.5</v>
      </c>
      <c r="I109" s="19">
        <v>28</v>
      </c>
      <c r="J109" s="19">
        <v>28</v>
      </c>
      <c r="K109" s="19">
        <v>120</v>
      </c>
      <c r="L109" s="19">
        <v>120</v>
      </c>
      <c r="M109" s="25">
        <v>0.03</v>
      </c>
      <c r="N109" s="25">
        <v>0.03</v>
      </c>
      <c r="O109" s="25">
        <v>13.96</v>
      </c>
      <c r="P109" s="25">
        <v>13.96</v>
      </c>
      <c r="Q109" s="24">
        <v>0.02</v>
      </c>
      <c r="R109" s="24">
        <v>0.02</v>
      </c>
      <c r="S109" s="24">
        <v>0.2</v>
      </c>
      <c r="T109" s="24">
        <v>0.2</v>
      </c>
      <c r="U109" s="25">
        <v>12</v>
      </c>
      <c r="V109" s="25">
        <v>12</v>
      </c>
      <c r="W109" s="25">
        <v>28.5</v>
      </c>
      <c r="X109" s="26">
        <v>28.5</v>
      </c>
      <c r="Y109" s="25">
        <v>19.96</v>
      </c>
      <c r="Z109" s="25">
        <v>19.96</v>
      </c>
      <c r="AA109" s="25">
        <v>0.8</v>
      </c>
      <c r="AB109" s="26">
        <v>0.8</v>
      </c>
    </row>
    <row r="110" spans="1:28" s="11" customFormat="1" ht="56.25" thickBot="1">
      <c r="A110" s="16">
        <v>374</v>
      </c>
      <c r="B110" s="23" t="s">
        <v>75</v>
      </c>
      <c r="C110" s="18" t="s">
        <v>76</v>
      </c>
      <c r="D110" s="18" t="s">
        <v>77</v>
      </c>
      <c r="E110" s="19">
        <v>8.42</v>
      </c>
      <c r="F110" s="19">
        <v>9.36</v>
      </c>
      <c r="G110" s="19">
        <v>4.8600000000000003</v>
      </c>
      <c r="H110" s="19">
        <v>5.4</v>
      </c>
      <c r="I110" s="19">
        <v>5.04</v>
      </c>
      <c r="J110" s="19">
        <v>5.6</v>
      </c>
      <c r="K110" s="27">
        <v>164</v>
      </c>
      <c r="L110" s="27">
        <v>197</v>
      </c>
      <c r="M110" s="24">
        <v>0.05</v>
      </c>
      <c r="N110" s="25">
        <v>0.06</v>
      </c>
      <c r="O110" s="25">
        <v>0.19</v>
      </c>
      <c r="P110" s="25">
        <v>0.24</v>
      </c>
      <c r="Q110" s="24">
        <v>33</v>
      </c>
      <c r="R110" s="24">
        <v>41.25</v>
      </c>
      <c r="S110" s="24">
        <v>0.4</v>
      </c>
      <c r="T110" s="24">
        <v>0.48</v>
      </c>
      <c r="U110" s="25">
        <v>31.5</v>
      </c>
      <c r="V110" s="25">
        <v>39.68</v>
      </c>
      <c r="W110" s="25">
        <v>108.8</v>
      </c>
      <c r="X110" s="26">
        <v>136</v>
      </c>
      <c r="Y110" s="25">
        <v>15.8</v>
      </c>
      <c r="Z110" s="25">
        <v>19.75</v>
      </c>
      <c r="AA110" s="25">
        <v>0.56000000000000005</v>
      </c>
      <c r="AB110" s="26">
        <v>0.7</v>
      </c>
    </row>
    <row r="111" spans="1:28" s="11" customFormat="1" ht="50.1" customHeight="1" thickBot="1">
      <c r="A111" s="16">
        <v>520</v>
      </c>
      <c r="B111" s="23" t="s">
        <v>60</v>
      </c>
      <c r="C111" s="18">
        <v>125</v>
      </c>
      <c r="D111" s="18">
        <v>175</v>
      </c>
      <c r="E111" s="19">
        <v>4.5000000000000009</v>
      </c>
      <c r="F111" s="19">
        <v>6.3000000000000007</v>
      </c>
      <c r="G111" s="19">
        <v>10.75</v>
      </c>
      <c r="H111" s="19">
        <v>15.05</v>
      </c>
      <c r="I111" s="19">
        <v>20.25</v>
      </c>
      <c r="J111" s="19">
        <v>28.35</v>
      </c>
      <c r="K111" s="19">
        <v>157.5</v>
      </c>
      <c r="L111" s="19">
        <v>220.5</v>
      </c>
      <c r="M111" s="24">
        <v>8.7500000000000008E-2</v>
      </c>
      <c r="N111" s="25">
        <v>0.12833333333333333</v>
      </c>
      <c r="O111" s="25">
        <v>2.6124999999999998</v>
      </c>
      <c r="P111" s="25">
        <v>3.6633333333333336</v>
      </c>
      <c r="Q111" s="24">
        <v>2.5000000000000001E-2</v>
      </c>
      <c r="R111" s="24">
        <v>3.4999999999999996E-2</v>
      </c>
      <c r="S111" s="24">
        <v>0.125</v>
      </c>
      <c r="T111" s="24">
        <v>0.17500000000000002</v>
      </c>
      <c r="U111" s="25">
        <v>45.9</v>
      </c>
      <c r="V111" s="25">
        <v>64.259999999999991</v>
      </c>
      <c r="W111" s="25">
        <v>68.337499999999991</v>
      </c>
      <c r="X111" s="26">
        <v>95.678333333333342</v>
      </c>
      <c r="Y111" s="25">
        <v>19.450000000000003</v>
      </c>
      <c r="Z111" s="25">
        <v>27.229999999999997</v>
      </c>
      <c r="AA111" s="25">
        <v>0.61249999999999993</v>
      </c>
      <c r="AB111" s="26">
        <v>0.86333333333333329</v>
      </c>
    </row>
    <row r="112" spans="1:28" s="11" customFormat="1" ht="50.1" customHeight="1" thickBot="1">
      <c r="A112" s="16">
        <v>701</v>
      </c>
      <c r="B112" s="23" t="s">
        <v>35</v>
      </c>
      <c r="C112" s="18">
        <v>200</v>
      </c>
      <c r="D112" s="18">
        <v>200</v>
      </c>
      <c r="E112" s="19">
        <v>0.2</v>
      </c>
      <c r="F112" s="19">
        <v>0.2</v>
      </c>
      <c r="G112" s="19">
        <v>0</v>
      </c>
      <c r="H112" s="19">
        <v>0</v>
      </c>
      <c r="I112" s="19">
        <v>35.799999999999997</v>
      </c>
      <c r="J112" s="19">
        <v>35.799999999999997</v>
      </c>
      <c r="K112" s="19">
        <v>142</v>
      </c>
      <c r="L112" s="19">
        <v>142</v>
      </c>
      <c r="M112" s="24">
        <v>0</v>
      </c>
      <c r="N112" s="25">
        <v>0</v>
      </c>
      <c r="O112" s="25">
        <v>15</v>
      </c>
      <c r="P112" s="25">
        <v>15</v>
      </c>
      <c r="Q112" s="24">
        <v>0</v>
      </c>
      <c r="R112" s="24">
        <v>0</v>
      </c>
      <c r="S112" s="24">
        <v>0</v>
      </c>
      <c r="T112" s="24">
        <v>0</v>
      </c>
      <c r="U112" s="25">
        <v>4.5</v>
      </c>
      <c r="V112" s="25">
        <v>4.5</v>
      </c>
      <c r="W112" s="25">
        <v>0</v>
      </c>
      <c r="X112" s="26">
        <v>0</v>
      </c>
      <c r="Y112" s="25">
        <v>1</v>
      </c>
      <c r="Z112" s="25">
        <v>1</v>
      </c>
      <c r="AA112" s="25">
        <v>0.15</v>
      </c>
      <c r="AB112" s="26">
        <v>0.15</v>
      </c>
    </row>
    <row r="113" spans="1:28" s="28" customFormat="1" ht="62.25" customHeight="1" thickBot="1">
      <c r="A113" s="16"/>
      <c r="B113" s="23" t="s">
        <v>36</v>
      </c>
      <c r="C113" s="18">
        <v>30</v>
      </c>
      <c r="D113" s="18">
        <v>30</v>
      </c>
      <c r="E113" s="19">
        <v>2.25</v>
      </c>
      <c r="F113" s="19">
        <v>2.25</v>
      </c>
      <c r="G113" s="19">
        <v>0.87</v>
      </c>
      <c r="H113" s="19">
        <v>0.87</v>
      </c>
      <c r="I113" s="19">
        <v>15.42</v>
      </c>
      <c r="J113" s="19">
        <v>15.42</v>
      </c>
      <c r="K113" s="19">
        <v>79</v>
      </c>
      <c r="L113" s="19">
        <v>79</v>
      </c>
      <c r="M113" s="19">
        <v>3.3333333333333333E-2</v>
      </c>
      <c r="N113" s="19">
        <v>3.3333333333333333E-2</v>
      </c>
      <c r="O113" s="19">
        <v>0</v>
      </c>
      <c r="P113" s="19">
        <v>0</v>
      </c>
      <c r="Q113" s="27">
        <v>0</v>
      </c>
      <c r="R113" s="27">
        <v>0</v>
      </c>
      <c r="S113" s="27">
        <v>3.3333333333333333E-2</v>
      </c>
      <c r="T113" s="27">
        <v>3.3333333333333333E-2</v>
      </c>
      <c r="U113" s="19">
        <v>9.9</v>
      </c>
      <c r="V113" s="19">
        <v>9.9</v>
      </c>
      <c r="W113" s="19">
        <v>19.45</v>
      </c>
      <c r="X113" s="19">
        <v>19.45</v>
      </c>
      <c r="Y113" s="19">
        <v>17.399999999999999</v>
      </c>
      <c r="Z113" s="19">
        <v>17.399999999999999</v>
      </c>
      <c r="AA113" s="19">
        <v>1.3333333333333335</v>
      </c>
      <c r="AB113" s="19">
        <v>1.3333333333333335</v>
      </c>
    </row>
    <row r="114" spans="1:28" s="11" customFormat="1" ht="38.25" customHeight="1" thickBot="1">
      <c r="A114" s="16"/>
      <c r="B114" s="23" t="s">
        <v>37</v>
      </c>
      <c r="C114" s="18">
        <v>30</v>
      </c>
      <c r="D114" s="18">
        <v>30</v>
      </c>
      <c r="E114" s="19">
        <v>2.31</v>
      </c>
      <c r="F114" s="19">
        <v>2.31</v>
      </c>
      <c r="G114" s="19">
        <v>0.42</v>
      </c>
      <c r="H114" s="19">
        <v>0.42</v>
      </c>
      <c r="I114" s="19">
        <v>11.31</v>
      </c>
      <c r="J114" s="19">
        <v>11.31</v>
      </c>
      <c r="K114" s="19">
        <v>60</v>
      </c>
      <c r="L114" s="19">
        <v>60</v>
      </c>
      <c r="M114" s="25">
        <v>0.03</v>
      </c>
      <c r="N114" s="25">
        <v>0.03</v>
      </c>
      <c r="O114" s="25">
        <v>0</v>
      </c>
      <c r="P114" s="25">
        <v>0</v>
      </c>
      <c r="Q114" s="24">
        <v>0</v>
      </c>
      <c r="R114" s="24">
        <v>0</v>
      </c>
      <c r="S114" s="24">
        <v>0</v>
      </c>
      <c r="T114" s="24">
        <v>0</v>
      </c>
      <c r="U114" s="25">
        <v>10.73</v>
      </c>
      <c r="V114" s="25">
        <v>10.73</v>
      </c>
      <c r="W114" s="25">
        <v>21.1</v>
      </c>
      <c r="X114" s="26">
        <v>21.1</v>
      </c>
      <c r="Y114" s="25">
        <v>18.850000000000001</v>
      </c>
      <c r="Z114" s="25">
        <v>18.850000000000001</v>
      </c>
      <c r="AA114" s="25">
        <v>1.46</v>
      </c>
      <c r="AB114" s="26">
        <v>1.46</v>
      </c>
    </row>
    <row r="115" spans="1:28" s="11" customFormat="1" ht="50.1" customHeight="1" thickBot="1">
      <c r="A115" s="16"/>
      <c r="B115" s="29" t="s">
        <v>38</v>
      </c>
      <c r="C115" s="18"/>
      <c r="D115" s="18"/>
      <c r="E115" s="19">
        <f>SUM(E108:E114)</f>
        <v>22.344999999999999</v>
      </c>
      <c r="F115" s="19">
        <f t="shared" ref="F115:AB115" si="12">SUM(F108:F114)</f>
        <v>25.084999999999997</v>
      </c>
      <c r="G115" s="19">
        <f t="shared" si="12"/>
        <v>25.960000000000004</v>
      </c>
      <c r="H115" s="19">
        <f t="shared" si="12"/>
        <v>30.800000000000004</v>
      </c>
      <c r="I115" s="19">
        <f t="shared" si="12"/>
        <v>122.08999999999999</v>
      </c>
      <c r="J115" s="19">
        <f t="shared" si="12"/>
        <v>130.75</v>
      </c>
      <c r="K115" s="19">
        <f t="shared" si="12"/>
        <v>792.92499999999995</v>
      </c>
      <c r="L115" s="19">
        <f t="shared" si="12"/>
        <v>888.92499999999995</v>
      </c>
      <c r="M115" s="19">
        <f t="shared" si="12"/>
        <v>0.23083333333333333</v>
      </c>
      <c r="N115" s="19">
        <f t="shared" si="12"/>
        <v>0.28166666666666662</v>
      </c>
      <c r="O115" s="19">
        <f t="shared" si="12"/>
        <v>38.887500000000003</v>
      </c>
      <c r="P115" s="19">
        <f t="shared" si="12"/>
        <v>39.98833333333333</v>
      </c>
      <c r="Q115" s="19">
        <f t="shared" si="12"/>
        <v>33.045000000000002</v>
      </c>
      <c r="R115" s="19">
        <f t="shared" si="12"/>
        <v>41.305</v>
      </c>
      <c r="S115" s="19">
        <f t="shared" si="12"/>
        <v>0.75833333333333341</v>
      </c>
      <c r="T115" s="19">
        <f t="shared" si="12"/>
        <v>0.88833333333333331</v>
      </c>
      <c r="U115" s="19">
        <f t="shared" si="12"/>
        <v>140.88499999999999</v>
      </c>
      <c r="V115" s="19">
        <f t="shared" si="12"/>
        <v>167.42499999999998</v>
      </c>
      <c r="W115" s="19">
        <f t="shared" si="12"/>
        <v>276.90749999999997</v>
      </c>
      <c r="X115" s="19">
        <f t="shared" si="12"/>
        <v>331.44833333333332</v>
      </c>
      <c r="Y115" s="19">
        <f t="shared" si="12"/>
        <v>108.13499999999999</v>
      </c>
      <c r="Z115" s="19">
        <f t="shared" si="12"/>
        <v>119.86499999999998</v>
      </c>
      <c r="AA115" s="19">
        <f t="shared" si="12"/>
        <v>5.9058333333333328</v>
      </c>
      <c r="AB115" s="19">
        <f t="shared" si="12"/>
        <v>6.2966666666666669</v>
      </c>
    </row>
    <row r="116" spans="1:28" s="11" customFormat="1" ht="50.1" customHeight="1" thickBot="1">
      <c r="A116" s="16"/>
      <c r="B116" s="29" t="s">
        <v>39</v>
      </c>
      <c r="C116" s="18"/>
      <c r="D116" s="18"/>
      <c r="E116" s="19">
        <f>E115</f>
        <v>22.344999999999999</v>
      </c>
      <c r="F116" s="19">
        <f t="shared" ref="F116:AB116" si="13">F115</f>
        <v>25.084999999999997</v>
      </c>
      <c r="G116" s="19">
        <f t="shared" si="13"/>
        <v>25.960000000000004</v>
      </c>
      <c r="H116" s="19">
        <f t="shared" si="13"/>
        <v>30.800000000000004</v>
      </c>
      <c r="I116" s="19">
        <f t="shared" si="13"/>
        <v>122.08999999999999</v>
      </c>
      <c r="J116" s="19">
        <f t="shared" si="13"/>
        <v>130.75</v>
      </c>
      <c r="K116" s="19">
        <f t="shared" si="13"/>
        <v>792.92499999999995</v>
      </c>
      <c r="L116" s="19">
        <f t="shared" si="13"/>
        <v>888.92499999999995</v>
      </c>
      <c r="M116" s="19">
        <f t="shared" si="13"/>
        <v>0.23083333333333333</v>
      </c>
      <c r="N116" s="19">
        <f t="shared" si="13"/>
        <v>0.28166666666666662</v>
      </c>
      <c r="O116" s="19">
        <f t="shared" si="13"/>
        <v>38.887500000000003</v>
      </c>
      <c r="P116" s="19">
        <f t="shared" si="13"/>
        <v>39.98833333333333</v>
      </c>
      <c r="Q116" s="19">
        <f t="shared" si="13"/>
        <v>33.045000000000002</v>
      </c>
      <c r="R116" s="19">
        <f t="shared" si="13"/>
        <v>41.305</v>
      </c>
      <c r="S116" s="19">
        <f t="shared" si="13"/>
        <v>0.75833333333333341</v>
      </c>
      <c r="T116" s="19">
        <f t="shared" si="13"/>
        <v>0.88833333333333331</v>
      </c>
      <c r="U116" s="19">
        <f t="shared" si="13"/>
        <v>140.88499999999999</v>
      </c>
      <c r="V116" s="19">
        <f t="shared" si="13"/>
        <v>167.42499999999998</v>
      </c>
      <c r="W116" s="19">
        <f t="shared" si="13"/>
        <v>276.90749999999997</v>
      </c>
      <c r="X116" s="19">
        <f t="shared" si="13"/>
        <v>331.44833333333332</v>
      </c>
      <c r="Y116" s="19">
        <f t="shared" si="13"/>
        <v>108.13499999999999</v>
      </c>
      <c r="Z116" s="19">
        <f t="shared" si="13"/>
        <v>119.86499999999998</v>
      </c>
      <c r="AA116" s="19">
        <f t="shared" si="13"/>
        <v>5.9058333333333328</v>
      </c>
      <c r="AB116" s="19">
        <f t="shared" si="13"/>
        <v>6.2966666666666669</v>
      </c>
    </row>
    <row r="117" spans="1:28" s="11" customFormat="1" ht="50.1" customHeight="1">
      <c r="A117" s="9"/>
      <c r="B117" s="8"/>
      <c r="C117" s="9"/>
      <c r="D117" s="9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5"/>
      <c r="R117" s="5"/>
      <c r="S117" s="5"/>
      <c r="T117" s="5"/>
      <c r="U117" s="10"/>
      <c r="V117" s="10"/>
      <c r="W117" s="10"/>
      <c r="X117" s="10"/>
      <c r="Y117" s="10"/>
      <c r="Z117" s="10"/>
      <c r="AA117" s="10"/>
      <c r="AB117" s="10"/>
    </row>
    <row r="118" spans="1:28" s="11" customFormat="1" ht="50.1" customHeight="1">
      <c r="A118" s="12" t="s">
        <v>46</v>
      </c>
      <c r="B118" s="8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5"/>
      <c r="R118" s="5"/>
      <c r="S118" s="5"/>
      <c r="T118" s="5"/>
      <c r="U118" s="10"/>
      <c r="V118" s="10"/>
      <c r="W118" s="10"/>
      <c r="X118" s="10"/>
      <c r="Y118" s="10"/>
      <c r="Z118" s="10"/>
      <c r="AA118" s="10"/>
      <c r="AB118" s="10"/>
    </row>
    <row r="119" spans="1:28" s="11" customFormat="1">
      <c r="A119" s="9"/>
      <c r="B119" s="8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5"/>
      <c r="R119" s="5"/>
      <c r="S119" s="5"/>
      <c r="T119" s="5"/>
      <c r="U119" s="10"/>
      <c r="V119" s="10"/>
      <c r="W119" s="10"/>
      <c r="X119" s="10"/>
      <c r="Y119" s="10"/>
      <c r="Z119" s="10"/>
      <c r="AA119" s="10"/>
      <c r="AB119" s="10"/>
    </row>
    <row r="120" spans="1:28" s="11" customFormat="1">
      <c r="A120" s="12" t="s">
        <v>47</v>
      </c>
      <c r="B120" s="8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5"/>
      <c r="R120" s="5"/>
      <c r="S120" s="5"/>
      <c r="T120" s="5"/>
      <c r="U120" s="10"/>
      <c r="V120" s="10"/>
      <c r="W120" s="10"/>
      <c r="X120" s="10"/>
      <c r="Y120" s="10"/>
      <c r="Z120" s="10"/>
      <c r="AA120" s="10"/>
      <c r="AB120" s="10"/>
    </row>
    <row r="121" spans="1:28" s="11" customFormat="1" ht="28.5" thickBot="1">
      <c r="A121" s="9"/>
      <c r="B121" s="8"/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5"/>
      <c r="R121" s="5"/>
      <c r="S121" s="5"/>
      <c r="T121" s="5"/>
      <c r="U121" s="10"/>
      <c r="V121" s="10"/>
      <c r="W121" s="10"/>
      <c r="X121" s="10"/>
      <c r="Y121" s="10"/>
      <c r="Z121" s="10"/>
      <c r="AA121" s="10"/>
      <c r="AB121" s="10"/>
    </row>
    <row r="122" spans="1:28" s="11" customFormat="1" ht="28.5" thickBot="1">
      <c r="A122" s="50" t="s">
        <v>3</v>
      </c>
      <c r="B122" s="52" t="s">
        <v>4</v>
      </c>
      <c r="C122" s="54" t="s">
        <v>5</v>
      </c>
      <c r="D122" s="55"/>
      <c r="E122" s="42" t="s">
        <v>6</v>
      </c>
      <c r="F122" s="43"/>
      <c r="G122" s="42" t="s">
        <v>7</v>
      </c>
      <c r="H122" s="43"/>
      <c r="I122" s="42" t="s">
        <v>8</v>
      </c>
      <c r="J122" s="43"/>
      <c r="K122" s="42" t="s">
        <v>9</v>
      </c>
      <c r="L122" s="43"/>
      <c r="M122" s="44" t="s">
        <v>10</v>
      </c>
      <c r="N122" s="45"/>
      <c r="O122" s="45"/>
      <c r="P122" s="46"/>
      <c r="Q122" s="47" t="s">
        <v>10</v>
      </c>
      <c r="R122" s="48"/>
      <c r="S122" s="48"/>
      <c r="T122" s="49"/>
      <c r="U122" s="44" t="s">
        <v>11</v>
      </c>
      <c r="V122" s="45"/>
      <c r="W122" s="45"/>
      <c r="X122" s="45"/>
      <c r="Y122" s="45"/>
      <c r="Z122" s="45"/>
      <c r="AA122" s="45"/>
      <c r="AB122" s="46"/>
    </row>
    <row r="123" spans="1:28" s="11" customFormat="1" ht="81.75" thickBot="1">
      <c r="A123" s="51"/>
      <c r="B123" s="53"/>
      <c r="C123" s="13" t="s">
        <v>12</v>
      </c>
      <c r="D123" s="13" t="s">
        <v>13</v>
      </c>
      <c r="E123" s="14" t="s">
        <v>12</v>
      </c>
      <c r="F123" s="14" t="s">
        <v>13</v>
      </c>
      <c r="G123" s="14" t="s">
        <v>12</v>
      </c>
      <c r="H123" s="14" t="s">
        <v>13</v>
      </c>
      <c r="I123" s="14" t="s">
        <v>12</v>
      </c>
      <c r="J123" s="14" t="s">
        <v>13</v>
      </c>
      <c r="K123" s="14" t="s">
        <v>12</v>
      </c>
      <c r="L123" s="14" t="s">
        <v>13</v>
      </c>
      <c r="M123" s="14" t="s">
        <v>14</v>
      </c>
      <c r="N123" s="14" t="s">
        <v>15</v>
      </c>
      <c r="O123" s="14" t="s">
        <v>16</v>
      </c>
      <c r="P123" s="14" t="s">
        <v>17</v>
      </c>
      <c r="Q123" s="15" t="s">
        <v>18</v>
      </c>
      <c r="R123" s="15" t="s">
        <v>19</v>
      </c>
      <c r="S123" s="15" t="s">
        <v>20</v>
      </c>
      <c r="T123" s="15" t="s">
        <v>21</v>
      </c>
      <c r="U123" s="14" t="s">
        <v>22</v>
      </c>
      <c r="V123" s="14" t="s">
        <v>23</v>
      </c>
      <c r="W123" s="14" t="s">
        <v>24</v>
      </c>
      <c r="X123" s="14" t="s">
        <v>25</v>
      </c>
      <c r="Y123" s="14" t="s">
        <v>26</v>
      </c>
      <c r="Z123" s="14" t="s">
        <v>27</v>
      </c>
      <c r="AA123" s="14" t="s">
        <v>28</v>
      </c>
      <c r="AB123" s="14" t="s">
        <v>29</v>
      </c>
    </row>
    <row r="124" spans="1:28" s="11" customFormat="1" ht="56.25" thickBot="1">
      <c r="A124" s="16">
        <v>43</v>
      </c>
      <c r="B124" s="23" t="s">
        <v>48</v>
      </c>
      <c r="C124" s="18">
        <v>50</v>
      </c>
      <c r="D124" s="18">
        <v>50</v>
      </c>
      <c r="E124" s="19">
        <v>0.7</v>
      </c>
      <c r="F124" s="19">
        <v>0.7</v>
      </c>
      <c r="G124" s="19">
        <v>2.0499999999999998</v>
      </c>
      <c r="H124" s="19">
        <v>2.0499999999999998</v>
      </c>
      <c r="I124" s="19">
        <v>1.65</v>
      </c>
      <c r="J124" s="19">
        <v>1.65</v>
      </c>
      <c r="K124" s="19">
        <v>44</v>
      </c>
      <c r="L124" s="19">
        <v>44</v>
      </c>
      <c r="M124" s="20">
        <v>0</v>
      </c>
      <c r="N124" s="20">
        <v>0</v>
      </c>
      <c r="O124" s="20">
        <v>10</v>
      </c>
      <c r="P124" s="20">
        <v>10</v>
      </c>
      <c r="Q124" s="21">
        <v>0</v>
      </c>
      <c r="R124" s="21">
        <v>0</v>
      </c>
      <c r="S124" s="21">
        <v>0</v>
      </c>
      <c r="T124" s="21">
        <v>0</v>
      </c>
      <c r="U124" s="20">
        <v>18</v>
      </c>
      <c r="V124" s="20">
        <v>18</v>
      </c>
      <c r="W124" s="20">
        <v>12</v>
      </c>
      <c r="X124" s="22">
        <v>12</v>
      </c>
      <c r="Y124" s="20">
        <v>0</v>
      </c>
      <c r="Z124" s="20">
        <v>0</v>
      </c>
      <c r="AA124" s="20">
        <v>0.1</v>
      </c>
      <c r="AB124" s="22">
        <v>0.1</v>
      </c>
    </row>
    <row r="125" spans="1:28" s="11" customFormat="1" ht="33" customHeight="1" thickBot="1">
      <c r="A125" s="16">
        <v>148</v>
      </c>
      <c r="B125" s="23" t="s">
        <v>78</v>
      </c>
      <c r="C125" s="18" t="s">
        <v>32</v>
      </c>
      <c r="D125" s="18" t="s">
        <v>32</v>
      </c>
      <c r="E125" s="19">
        <v>5.6</v>
      </c>
      <c r="F125" s="19">
        <v>5.6</v>
      </c>
      <c r="G125" s="19">
        <v>6.7</v>
      </c>
      <c r="H125" s="19">
        <v>6.7</v>
      </c>
      <c r="I125" s="19">
        <v>14.8</v>
      </c>
      <c r="J125" s="19">
        <v>14.8</v>
      </c>
      <c r="K125" s="19">
        <v>138</v>
      </c>
      <c r="L125" s="19">
        <v>138</v>
      </c>
      <c r="M125" s="25">
        <v>1.6E-2</v>
      </c>
      <c r="N125" s="25">
        <v>0.02</v>
      </c>
      <c r="O125" s="25">
        <v>14.48</v>
      </c>
      <c r="P125" s="25">
        <v>14.48</v>
      </c>
      <c r="Q125" s="24">
        <v>1.7</v>
      </c>
      <c r="R125" s="24">
        <v>1.7</v>
      </c>
      <c r="S125" s="24">
        <v>0.2</v>
      </c>
      <c r="T125" s="24">
        <v>0.2</v>
      </c>
      <c r="U125" s="25">
        <v>24.04</v>
      </c>
      <c r="V125" s="25">
        <v>24.04</v>
      </c>
      <c r="W125" s="25">
        <v>30.87</v>
      </c>
      <c r="X125" s="26">
        <v>30.87</v>
      </c>
      <c r="Y125" s="25">
        <v>18.32</v>
      </c>
      <c r="Z125" s="25">
        <v>18.32</v>
      </c>
      <c r="AA125" s="25">
        <v>0.85</v>
      </c>
      <c r="AB125" s="26">
        <v>0.85</v>
      </c>
    </row>
    <row r="126" spans="1:28" s="11" customFormat="1" ht="34.5" customHeight="1" thickBot="1">
      <c r="A126" s="16">
        <v>443</v>
      </c>
      <c r="B126" s="23" t="s">
        <v>79</v>
      </c>
      <c r="C126" s="18" t="s">
        <v>80</v>
      </c>
      <c r="D126" s="18" t="s">
        <v>81</v>
      </c>
      <c r="E126" s="19">
        <v>40.833333333333336</v>
      </c>
      <c r="F126" s="19">
        <v>59.925000000000004</v>
      </c>
      <c r="G126" s="19">
        <v>16.578333333333333</v>
      </c>
      <c r="H126" s="19">
        <v>24.350476190476193</v>
      </c>
      <c r="I126" s="19">
        <v>52.558333333333337</v>
      </c>
      <c r="J126" s="19">
        <v>77.259047619047635</v>
      </c>
      <c r="K126" s="19">
        <v>424.66666666666669</v>
      </c>
      <c r="L126" s="19">
        <v>569.875</v>
      </c>
      <c r="M126" s="25">
        <v>3.4999999999999996E-2</v>
      </c>
      <c r="N126" s="25">
        <v>5.5952380952380955E-2</v>
      </c>
      <c r="O126" s="25">
        <v>0</v>
      </c>
      <c r="P126" s="25">
        <v>0</v>
      </c>
      <c r="Q126" s="24">
        <v>0.58333333333333337</v>
      </c>
      <c r="R126" s="24">
        <v>0.73857142857142866</v>
      </c>
      <c r="S126" s="24">
        <v>0.18666666666666668</v>
      </c>
      <c r="T126" s="24">
        <v>0.27976190476190477</v>
      </c>
      <c r="U126" s="25">
        <v>11.899999999999999</v>
      </c>
      <c r="V126" s="25">
        <v>13.697142857142858</v>
      </c>
      <c r="W126" s="25">
        <v>101.55833333333334</v>
      </c>
      <c r="X126" s="26">
        <v>153.42142857142855</v>
      </c>
      <c r="Y126" s="25">
        <v>29.061666666666667</v>
      </c>
      <c r="Z126" s="25">
        <v>43.900238095238088</v>
      </c>
      <c r="AA126" s="25">
        <v>1.4466666666666668</v>
      </c>
      <c r="AB126" s="26">
        <v>2.1933333333333329</v>
      </c>
    </row>
    <row r="127" spans="1:28" s="11" customFormat="1" ht="50.1" customHeight="1" thickBot="1">
      <c r="A127" s="16">
        <v>638</v>
      </c>
      <c r="B127" s="23" t="s">
        <v>82</v>
      </c>
      <c r="C127" s="18">
        <v>200</v>
      </c>
      <c r="D127" s="18">
        <v>200</v>
      </c>
      <c r="E127" s="19">
        <v>0.6</v>
      </c>
      <c r="F127" s="19">
        <v>0.6</v>
      </c>
      <c r="G127" s="19">
        <v>0</v>
      </c>
      <c r="H127" s="19">
        <v>0</v>
      </c>
      <c r="I127" s="19">
        <v>31.4</v>
      </c>
      <c r="J127" s="19">
        <v>31.4</v>
      </c>
      <c r="K127" s="19">
        <v>124</v>
      </c>
      <c r="L127" s="19">
        <v>124</v>
      </c>
      <c r="M127" s="25">
        <v>0</v>
      </c>
      <c r="N127" s="25">
        <v>0</v>
      </c>
      <c r="O127" s="25">
        <v>1.6</v>
      </c>
      <c r="P127" s="25">
        <v>1.6</v>
      </c>
      <c r="Q127" s="24">
        <v>0</v>
      </c>
      <c r="R127" s="24">
        <v>0</v>
      </c>
      <c r="S127" s="24">
        <v>0.34</v>
      </c>
      <c r="T127" s="24">
        <v>0.34</v>
      </c>
      <c r="U127" s="25">
        <v>20.57</v>
      </c>
      <c r="V127" s="25">
        <v>20.57</v>
      </c>
      <c r="W127" s="25">
        <v>10</v>
      </c>
      <c r="X127" s="26">
        <v>10</v>
      </c>
      <c r="Y127" s="25">
        <v>11.48</v>
      </c>
      <c r="Z127" s="25">
        <v>11.48</v>
      </c>
      <c r="AA127" s="25">
        <v>0.34</v>
      </c>
      <c r="AB127" s="26">
        <v>0.34</v>
      </c>
    </row>
    <row r="128" spans="1:28" s="28" customFormat="1" ht="57.75" customHeight="1" thickBot="1">
      <c r="A128" s="16"/>
      <c r="B128" s="23" t="s">
        <v>36</v>
      </c>
      <c r="C128" s="18">
        <v>30</v>
      </c>
      <c r="D128" s="18">
        <v>30</v>
      </c>
      <c r="E128" s="19">
        <v>2.25</v>
      </c>
      <c r="F128" s="19">
        <v>2.25</v>
      </c>
      <c r="G128" s="19">
        <v>0.87</v>
      </c>
      <c r="H128" s="19">
        <v>0.87</v>
      </c>
      <c r="I128" s="19">
        <v>15.42</v>
      </c>
      <c r="J128" s="19">
        <v>15.42</v>
      </c>
      <c r="K128" s="19">
        <v>79</v>
      </c>
      <c r="L128" s="19">
        <v>79</v>
      </c>
      <c r="M128" s="19">
        <v>3.3333333333333333E-2</v>
      </c>
      <c r="N128" s="19">
        <v>3.3333333333333333E-2</v>
      </c>
      <c r="O128" s="19">
        <v>0</v>
      </c>
      <c r="P128" s="19">
        <v>0</v>
      </c>
      <c r="Q128" s="27">
        <v>0</v>
      </c>
      <c r="R128" s="27">
        <v>0</v>
      </c>
      <c r="S128" s="27">
        <v>3.3333333333333333E-2</v>
      </c>
      <c r="T128" s="27">
        <v>3.3333333333333333E-2</v>
      </c>
      <c r="U128" s="19">
        <v>9.9</v>
      </c>
      <c r="V128" s="19">
        <v>9.9</v>
      </c>
      <c r="W128" s="19">
        <v>19.45</v>
      </c>
      <c r="X128" s="19">
        <v>19.45</v>
      </c>
      <c r="Y128" s="19">
        <v>17.399999999999999</v>
      </c>
      <c r="Z128" s="19">
        <v>17.399999999999999</v>
      </c>
      <c r="AA128" s="19">
        <v>1.3333333333333335</v>
      </c>
      <c r="AB128" s="19">
        <v>1.3333333333333335</v>
      </c>
    </row>
    <row r="129" spans="1:28" s="11" customFormat="1" ht="44.25" customHeight="1" thickBot="1">
      <c r="A129" s="16"/>
      <c r="B129" s="23" t="s">
        <v>37</v>
      </c>
      <c r="C129" s="18">
        <v>30</v>
      </c>
      <c r="D129" s="18">
        <v>30</v>
      </c>
      <c r="E129" s="19">
        <v>2.31</v>
      </c>
      <c r="F129" s="19">
        <v>2.31</v>
      </c>
      <c r="G129" s="19">
        <v>0.42</v>
      </c>
      <c r="H129" s="19">
        <v>0.42</v>
      </c>
      <c r="I129" s="19">
        <v>11.31</v>
      </c>
      <c r="J129" s="19">
        <v>11.31</v>
      </c>
      <c r="K129" s="19">
        <v>60</v>
      </c>
      <c r="L129" s="19">
        <v>60</v>
      </c>
      <c r="M129" s="25">
        <v>0.03</v>
      </c>
      <c r="N129" s="25">
        <v>0.03</v>
      </c>
      <c r="O129" s="25">
        <v>0</v>
      </c>
      <c r="P129" s="25">
        <v>0</v>
      </c>
      <c r="Q129" s="24">
        <v>0</v>
      </c>
      <c r="R129" s="24">
        <v>0</v>
      </c>
      <c r="S129" s="24">
        <v>0</v>
      </c>
      <c r="T129" s="24">
        <v>0</v>
      </c>
      <c r="U129" s="25">
        <v>10.73</v>
      </c>
      <c r="V129" s="25">
        <v>10.73</v>
      </c>
      <c r="W129" s="25">
        <v>21.1</v>
      </c>
      <c r="X129" s="26">
        <v>21.1</v>
      </c>
      <c r="Y129" s="25">
        <v>18.850000000000001</v>
      </c>
      <c r="Z129" s="25">
        <v>18.850000000000001</v>
      </c>
      <c r="AA129" s="25">
        <v>1.46</v>
      </c>
      <c r="AB129" s="26">
        <v>1.46</v>
      </c>
    </row>
    <row r="130" spans="1:28" s="11" customFormat="1" ht="50.1" customHeight="1" thickBot="1">
      <c r="A130" s="16"/>
      <c r="B130" s="29" t="s">
        <v>38</v>
      </c>
      <c r="C130" s="18"/>
      <c r="D130" s="18"/>
      <c r="E130" s="19">
        <f>SUM(E124:E129)</f>
        <v>52.293333333333337</v>
      </c>
      <c r="F130" s="19">
        <f t="shared" ref="F130:AB130" si="14">SUM(F124:F129)</f>
        <v>71.385000000000005</v>
      </c>
      <c r="G130" s="19">
        <f t="shared" si="14"/>
        <v>26.618333333333336</v>
      </c>
      <c r="H130" s="19">
        <f t="shared" si="14"/>
        <v>34.390476190476193</v>
      </c>
      <c r="I130" s="19">
        <f t="shared" si="14"/>
        <v>127.13833333333334</v>
      </c>
      <c r="J130" s="19">
        <f t="shared" si="14"/>
        <v>151.83904761904762</v>
      </c>
      <c r="K130" s="19">
        <f t="shared" si="14"/>
        <v>869.66666666666674</v>
      </c>
      <c r="L130" s="19">
        <f t="shared" si="14"/>
        <v>1014.875</v>
      </c>
      <c r="M130" s="19">
        <f t="shared" si="14"/>
        <v>0.11433333333333333</v>
      </c>
      <c r="N130" s="19">
        <f t="shared" si="14"/>
        <v>0.13928571428571429</v>
      </c>
      <c r="O130" s="19">
        <f t="shared" si="14"/>
        <v>26.080000000000002</v>
      </c>
      <c r="P130" s="19">
        <f t="shared" si="14"/>
        <v>26.080000000000002</v>
      </c>
      <c r="Q130" s="19">
        <f t="shared" si="14"/>
        <v>2.2833333333333332</v>
      </c>
      <c r="R130" s="19">
        <f t="shared" si="14"/>
        <v>2.4385714285714286</v>
      </c>
      <c r="S130" s="19">
        <f t="shared" si="14"/>
        <v>0.76000000000000012</v>
      </c>
      <c r="T130" s="19">
        <f t="shared" si="14"/>
        <v>0.85309523809523813</v>
      </c>
      <c r="U130" s="19">
        <f t="shared" si="14"/>
        <v>95.14</v>
      </c>
      <c r="V130" s="19">
        <f t="shared" si="14"/>
        <v>96.937142857142859</v>
      </c>
      <c r="W130" s="19">
        <f t="shared" si="14"/>
        <v>194.97833333333332</v>
      </c>
      <c r="X130" s="19">
        <f t="shared" si="14"/>
        <v>246.84142857142854</v>
      </c>
      <c r="Y130" s="19">
        <f t="shared" si="14"/>
        <v>95.11166666666665</v>
      </c>
      <c r="Z130" s="19">
        <f t="shared" si="14"/>
        <v>109.95023809523809</v>
      </c>
      <c r="AA130" s="19">
        <f t="shared" si="14"/>
        <v>5.53</v>
      </c>
      <c r="AB130" s="19">
        <f t="shared" si="14"/>
        <v>6.2766666666666664</v>
      </c>
    </row>
    <row r="131" spans="1:28" s="11" customFormat="1" ht="50.1" customHeight="1" thickBot="1">
      <c r="A131" s="16"/>
      <c r="B131" s="29" t="s">
        <v>39</v>
      </c>
      <c r="C131" s="18"/>
      <c r="D131" s="18"/>
      <c r="E131" s="19">
        <f>E130</f>
        <v>52.293333333333337</v>
      </c>
      <c r="F131" s="19">
        <f t="shared" ref="F131:AB131" si="15">F130</f>
        <v>71.385000000000005</v>
      </c>
      <c r="G131" s="19">
        <f t="shared" si="15"/>
        <v>26.618333333333336</v>
      </c>
      <c r="H131" s="19">
        <f t="shared" si="15"/>
        <v>34.390476190476193</v>
      </c>
      <c r="I131" s="19">
        <f t="shared" si="15"/>
        <v>127.13833333333334</v>
      </c>
      <c r="J131" s="19">
        <f t="shared" si="15"/>
        <v>151.83904761904762</v>
      </c>
      <c r="K131" s="19">
        <f t="shared" si="15"/>
        <v>869.66666666666674</v>
      </c>
      <c r="L131" s="19">
        <f t="shared" si="15"/>
        <v>1014.875</v>
      </c>
      <c r="M131" s="19">
        <f t="shared" si="15"/>
        <v>0.11433333333333333</v>
      </c>
      <c r="N131" s="19">
        <f t="shared" si="15"/>
        <v>0.13928571428571429</v>
      </c>
      <c r="O131" s="19">
        <f t="shared" si="15"/>
        <v>26.080000000000002</v>
      </c>
      <c r="P131" s="19">
        <f t="shared" si="15"/>
        <v>26.080000000000002</v>
      </c>
      <c r="Q131" s="19">
        <f t="shared" si="15"/>
        <v>2.2833333333333332</v>
      </c>
      <c r="R131" s="19">
        <f t="shared" si="15"/>
        <v>2.4385714285714286</v>
      </c>
      <c r="S131" s="19">
        <f t="shared" si="15"/>
        <v>0.76000000000000012</v>
      </c>
      <c r="T131" s="19">
        <f t="shared" si="15"/>
        <v>0.85309523809523813</v>
      </c>
      <c r="U131" s="19">
        <f t="shared" si="15"/>
        <v>95.14</v>
      </c>
      <c r="V131" s="19">
        <f t="shared" si="15"/>
        <v>96.937142857142859</v>
      </c>
      <c r="W131" s="19">
        <f t="shared" si="15"/>
        <v>194.97833333333332</v>
      </c>
      <c r="X131" s="19">
        <f t="shared" si="15"/>
        <v>246.84142857142854</v>
      </c>
      <c r="Y131" s="19">
        <f t="shared" si="15"/>
        <v>95.11166666666665</v>
      </c>
      <c r="Z131" s="19">
        <f t="shared" si="15"/>
        <v>109.95023809523809</v>
      </c>
      <c r="AA131" s="19">
        <f t="shared" si="15"/>
        <v>5.53</v>
      </c>
      <c r="AB131" s="19">
        <f t="shared" si="15"/>
        <v>6.2766666666666664</v>
      </c>
    </row>
    <row r="132" spans="1:28" s="11" customFormat="1" ht="50.1" customHeight="1">
      <c r="A132" s="9"/>
      <c r="B132" s="8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5"/>
      <c r="R132" s="5"/>
      <c r="S132" s="5"/>
      <c r="T132" s="5"/>
      <c r="U132" s="10"/>
      <c r="V132" s="10"/>
      <c r="W132" s="10"/>
      <c r="X132" s="10"/>
      <c r="Y132" s="10"/>
      <c r="Z132" s="10"/>
      <c r="AA132" s="10"/>
      <c r="AB132" s="10"/>
    </row>
    <row r="133" spans="1:28" s="11" customFormat="1" ht="50.1" customHeight="1">
      <c r="A133" s="41" t="s">
        <v>83</v>
      </c>
      <c r="B133" s="8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5"/>
      <c r="R133" s="5"/>
      <c r="S133" s="5"/>
      <c r="T133" s="5"/>
      <c r="U133" s="10"/>
      <c r="V133" s="10"/>
      <c r="W133" s="10"/>
      <c r="X133" s="10"/>
      <c r="Y133" s="10"/>
      <c r="Z133" s="10"/>
      <c r="AA133" s="10"/>
      <c r="AB133" s="10"/>
    </row>
    <row r="134" spans="1:28" s="11" customFormat="1" ht="50.1" customHeight="1">
      <c r="A134" s="30"/>
      <c r="B134" s="31"/>
      <c r="C134" s="30"/>
      <c r="D134" s="30"/>
      <c r="E134" s="32"/>
      <c r="F134" s="32"/>
      <c r="G134" s="32"/>
      <c r="H134" s="32"/>
      <c r="I134" s="32"/>
      <c r="J134" s="32"/>
      <c r="K134" s="32"/>
      <c r="L134" s="32"/>
      <c r="M134" s="10"/>
      <c r="N134" s="10"/>
      <c r="O134" s="10"/>
      <c r="P134" s="10"/>
      <c r="Q134" s="5"/>
      <c r="R134" s="5"/>
      <c r="S134" s="5"/>
      <c r="T134" s="5"/>
      <c r="U134" s="10"/>
      <c r="V134" s="10"/>
      <c r="W134" s="10"/>
      <c r="X134" s="10"/>
      <c r="Y134" s="10"/>
      <c r="Z134" s="10"/>
      <c r="AA134" s="10"/>
      <c r="AB134" s="10"/>
    </row>
    <row r="135" spans="1:28" s="11" customFormat="1" ht="50.1" customHeight="1">
      <c r="A135" s="12" t="s">
        <v>2</v>
      </c>
      <c r="B135" s="8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5"/>
      <c r="R135" s="5"/>
      <c r="S135" s="5"/>
      <c r="T135" s="5"/>
      <c r="U135" s="10"/>
      <c r="V135" s="10"/>
      <c r="W135" s="10"/>
      <c r="X135" s="10"/>
      <c r="Y135" s="10"/>
      <c r="Z135" s="10"/>
      <c r="AA135" s="10"/>
      <c r="AB135" s="10"/>
    </row>
    <row r="136" spans="1:28" s="11" customFormat="1" ht="28.5" thickBot="1">
      <c r="A136" s="9"/>
      <c r="B136" s="8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5"/>
      <c r="R136" s="5"/>
      <c r="S136" s="5"/>
      <c r="T136" s="5"/>
      <c r="U136" s="10"/>
      <c r="V136" s="10"/>
      <c r="W136" s="10"/>
      <c r="X136" s="10"/>
      <c r="Y136" s="10"/>
      <c r="Z136" s="10"/>
      <c r="AA136" s="10"/>
      <c r="AB136" s="10"/>
    </row>
    <row r="137" spans="1:28" s="11" customFormat="1" ht="34.5" customHeight="1" thickBot="1">
      <c r="A137" s="50" t="s">
        <v>3</v>
      </c>
      <c r="B137" s="52" t="s">
        <v>4</v>
      </c>
      <c r="C137" s="54" t="s">
        <v>5</v>
      </c>
      <c r="D137" s="55"/>
      <c r="E137" s="42" t="s">
        <v>6</v>
      </c>
      <c r="F137" s="43"/>
      <c r="G137" s="42" t="s">
        <v>7</v>
      </c>
      <c r="H137" s="43"/>
      <c r="I137" s="42" t="s">
        <v>8</v>
      </c>
      <c r="J137" s="43"/>
      <c r="K137" s="42" t="s">
        <v>9</v>
      </c>
      <c r="L137" s="43"/>
      <c r="M137" s="44" t="s">
        <v>10</v>
      </c>
      <c r="N137" s="45"/>
      <c r="O137" s="45"/>
      <c r="P137" s="46"/>
      <c r="Q137" s="47" t="s">
        <v>10</v>
      </c>
      <c r="R137" s="48"/>
      <c r="S137" s="48"/>
      <c r="T137" s="49"/>
      <c r="U137" s="44" t="s">
        <v>11</v>
      </c>
      <c r="V137" s="45"/>
      <c r="W137" s="45"/>
      <c r="X137" s="45"/>
      <c r="Y137" s="45"/>
      <c r="Z137" s="45"/>
      <c r="AA137" s="45"/>
      <c r="AB137" s="46"/>
    </row>
    <row r="138" spans="1:28" s="11" customFormat="1" ht="99.75" customHeight="1" thickBot="1">
      <c r="A138" s="51"/>
      <c r="B138" s="53"/>
      <c r="C138" s="13" t="s">
        <v>12</v>
      </c>
      <c r="D138" s="13" t="s">
        <v>13</v>
      </c>
      <c r="E138" s="14" t="s">
        <v>12</v>
      </c>
      <c r="F138" s="14" t="s">
        <v>13</v>
      </c>
      <c r="G138" s="14" t="s">
        <v>12</v>
      </c>
      <c r="H138" s="14" t="s">
        <v>13</v>
      </c>
      <c r="I138" s="14" t="s">
        <v>12</v>
      </c>
      <c r="J138" s="14" t="s">
        <v>13</v>
      </c>
      <c r="K138" s="14" t="s">
        <v>12</v>
      </c>
      <c r="L138" s="14" t="s">
        <v>13</v>
      </c>
      <c r="M138" s="14" t="s">
        <v>14</v>
      </c>
      <c r="N138" s="14" t="s">
        <v>15</v>
      </c>
      <c r="O138" s="14" t="s">
        <v>16</v>
      </c>
      <c r="P138" s="14" t="s">
        <v>17</v>
      </c>
      <c r="Q138" s="15" t="s">
        <v>18</v>
      </c>
      <c r="R138" s="15" t="s">
        <v>19</v>
      </c>
      <c r="S138" s="15" t="s">
        <v>20</v>
      </c>
      <c r="T138" s="15" t="s">
        <v>21</v>
      </c>
      <c r="U138" s="14" t="s">
        <v>22</v>
      </c>
      <c r="V138" s="14" t="s">
        <v>23</v>
      </c>
      <c r="W138" s="14" t="s">
        <v>24</v>
      </c>
      <c r="X138" s="14" t="s">
        <v>25</v>
      </c>
      <c r="Y138" s="14" t="s">
        <v>26</v>
      </c>
      <c r="Z138" s="14" t="s">
        <v>27</v>
      </c>
      <c r="AA138" s="14" t="s">
        <v>28</v>
      </c>
      <c r="AB138" s="14" t="s">
        <v>29</v>
      </c>
    </row>
    <row r="139" spans="1:28" s="11" customFormat="1" ht="64.5" customHeight="1" thickBot="1">
      <c r="A139" s="16">
        <v>79</v>
      </c>
      <c r="B139" s="17" t="s">
        <v>84</v>
      </c>
      <c r="C139" s="18">
        <v>50</v>
      </c>
      <c r="D139" s="18">
        <v>50</v>
      </c>
      <c r="E139" s="19">
        <v>0.9</v>
      </c>
      <c r="F139" s="19">
        <v>0.9</v>
      </c>
      <c r="G139" s="19">
        <v>2.6</v>
      </c>
      <c r="H139" s="19">
        <v>2.6</v>
      </c>
      <c r="I139" s="19">
        <v>4.3</v>
      </c>
      <c r="J139" s="19">
        <v>4.3</v>
      </c>
      <c r="K139" s="19">
        <v>66</v>
      </c>
      <c r="L139" s="19">
        <v>66</v>
      </c>
      <c r="M139" s="20">
        <v>0.01</v>
      </c>
      <c r="N139" s="20">
        <v>0.01</v>
      </c>
      <c r="O139" s="20">
        <v>6.5</v>
      </c>
      <c r="P139" s="20">
        <v>6.5</v>
      </c>
      <c r="Q139" s="21">
        <v>0.65</v>
      </c>
      <c r="R139" s="21">
        <v>0.65</v>
      </c>
      <c r="S139" s="21">
        <v>0.32</v>
      </c>
      <c r="T139" s="21">
        <v>0.32</v>
      </c>
      <c r="U139" s="20">
        <v>10.63</v>
      </c>
      <c r="V139" s="20">
        <v>10.63</v>
      </c>
      <c r="W139" s="20">
        <v>15.35</v>
      </c>
      <c r="X139" s="22">
        <v>15.35</v>
      </c>
      <c r="Y139" s="20">
        <v>19.32</v>
      </c>
      <c r="Z139" s="20">
        <v>19.32</v>
      </c>
      <c r="AA139" s="20">
        <v>0.28999999999999998</v>
      </c>
      <c r="AB139" s="22">
        <v>0.28999999999999998</v>
      </c>
    </row>
    <row r="140" spans="1:28" s="11" customFormat="1" ht="82.5" customHeight="1" thickBot="1">
      <c r="A140" s="16">
        <v>124</v>
      </c>
      <c r="B140" s="17" t="s">
        <v>85</v>
      </c>
      <c r="C140" s="18" t="s">
        <v>50</v>
      </c>
      <c r="D140" s="18" t="s">
        <v>50</v>
      </c>
      <c r="E140" s="19">
        <v>6.8</v>
      </c>
      <c r="F140" s="19">
        <v>6.8</v>
      </c>
      <c r="G140" s="19">
        <v>4.3</v>
      </c>
      <c r="H140" s="19">
        <v>4.3</v>
      </c>
      <c r="I140" s="19">
        <v>10</v>
      </c>
      <c r="J140" s="19">
        <v>10</v>
      </c>
      <c r="K140" s="19">
        <v>136</v>
      </c>
      <c r="L140" s="19">
        <v>136</v>
      </c>
      <c r="M140" s="20">
        <v>1.6E-2</v>
      </c>
      <c r="N140" s="20">
        <v>1.6E-2</v>
      </c>
      <c r="O140" s="20">
        <v>24.75</v>
      </c>
      <c r="P140" s="20">
        <v>24.75</v>
      </c>
      <c r="Q140" s="21">
        <v>1.7</v>
      </c>
      <c r="R140" s="21">
        <v>1.7</v>
      </c>
      <c r="S140" s="21">
        <v>0.2</v>
      </c>
      <c r="T140" s="21">
        <v>0.2</v>
      </c>
      <c r="U140" s="20">
        <v>26.08</v>
      </c>
      <c r="V140" s="20">
        <v>26.08</v>
      </c>
      <c r="W140" s="20">
        <v>242.78</v>
      </c>
      <c r="X140" s="22">
        <v>242.78</v>
      </c>
      <c r="Y140" s="20">
        <v>16.8</v>
      </c>
      <c r="Z140" s="20">
        <v>16.8</v>
      </c>
      <c r="AA140" s="20">
        <v>0.57999999999999996</v>
      </c>
      <c r="AB140" s="22">
        <v>0.57999999999999996</v>
      </c>
    </row>
    <row r="141" spans="1:28" s="11" customFormat="1" ht="50.1" customHeight="1" thickBot="1">
      <c r="A141" s="16">
        <v>451</v>
      </c>
      <c r="B141" s="23" t="s">
        <v>86</v>
      </c>
      <c r="C141" s="18" t="s">
        <v>87</v>
      </c>
      <c r="D141" s="18" t="s">
        <v>88</v>
      </c>
      <c r="E141" s="19">
        <v>11.12</v>
      </c>
      <c r="F141" s="19">
        <v>12.51</v>
      </c>
      <c r="G141" s="19">
        <v>9.52</v>
      </c>
      <c r="H141" s="19">
        <v>10.71</v>
      </c>
      <c r="I141" s="19">
        <v>9.2799999999999994</v>
      </c>
      <c r="J141" s="19">
        <v>10.44</v>
      </c>
      <c r="K141" s="19">
        <v>170</v>
      </c>
      <c r="L141" s="19">
        <v>192</v>
      </c>
      <c r="M141" s="25">
        <v>0.04</v>
      </c>
      <c r="N141" s="25">
        <v>0.05</v>
      </c>
      <c r="O141" s="25">
        <v>0.31</v>
      </c>
      <c r="P141" s="25">
        <v>0.37</v>
      </c>
      <c r="Q141" s="24">
        <v>0</v>
      </c>
      <c r="R141" s="24">
        <v>0</v>
      </c>
      <c r="S141" s="24">
        <v>0.14000000000000001</v>
      </c>
      <c r="T141" s="24">
        <v>0.17</v>
      </c>
      <c r="U141" s="25">
        <v>9.86</v>
      </c>
      <c r="V141" s="25">
        <v>11.83</v>
      </c>
      <c r="W141" s="25">
        <v>82.46</v>
      </c>
      <c r="X141" s="26">
        <v>98.95</v>
      </c>
      <c r="Y141" s="25">
        <v>17.59</v>
      </c>
      <c r="Z141" s="25">
        <v>21.11</v>
      </c>
      <c r="AA141" s="25">
        <v>1.83</v>
      </c>
      <c r="AB141" s="26">
        <v>2.21</v>
      </c>
    </row>
    <row r="142" spans="1:28" s="11" customFormat="1" ht="50.1" customHeight="1" thickBot="1">
      <c r="A142" s="16">
        <v>508</v>
      </c>
      <c r="B142" s="23" t="s">
        <v>54</v>
      </c>
      <c r="C142" s="18">
        <v>125</v>
      </c>
      <c r="D142" s="18">
        <v>175</v>
      </c>
      <c r="E142" s="19">
        <v>9.5</v>
      </c>
      <c r="F142" s="19">
        <v>13.299999999999999</v>
      </c>
      <c r="G142" s="19">
        <v>9.0000000000000018</v>
      </c>
      <c r="H142" s="19">
        <v>12.600000000000001</v>
      </c>
      <c r="I142" s="19">
        <v>34.375</v>
      </c>
      <c r="J142" s="19">
        <v>48.125000000000007</v>
      </c>
      <c r="K142" s="19">
        <v>296.25</v>
      </c>
      <c r="L142" s="19">
        <v>414.75</v>
      </c>
      <c r="M142" s="25">
        <v>7.4999999999999997E-2</v>
      </c>
      <c r="N142" s="25">
        <v>0.105</v>
      </c>
      <c r="O142" s="25">
        <v>0</v>
      </c>
      <c r="P142" s="25">
        <v>0</v>
      </c>
      <c r="Q142" s="24">
        <v>0</v>
      </c>
      <c r="R142" s="24">
        <v>0</v>
      </c>
      <c r="S142" s="24">
        <v>8.375</v>
      </c>
      <c r="T142" s="24">
        <v>11.725000000000001</v>
      </c>
      <c r="U142" s="25">
        <v>15.462499999999999</v>
      </c>
      <c r="V142" s="25">
        <v>21.653333333333332</v>
      </c>
      <c r="W142" s="25">
        <v>11.5</v>
      </c>
      <c r="X142" s="26">
        <v>16.100000000000001</v>
      </c>
      <c r="Y142" s="25">
        <v>105.02499999999999</v>
      </c>
      <c r="Z142" s="25">
        <v>147.035</v>
      </c>
      <c r="AA142" s="25">
        <v>3.5125000000000002</v>
      </c>
      <c r="AB142" s="26">
        <v>4.9233333333333329</v>
      </c>
    </row>
    <row r="143" spans="1:28" s="11" customFormat="1" ht="50.1" customHeight="1" thickBot="1">
      <c r="A143" s="33">
        <v>639</v>
      </c>
      <c r="B143" s="17" t="s">
        <v>45</v>
      </c>
      <c r="C143" s="34">
        <v>200</v>
      </c>
      <c r="D143" s="34">
        <v>200</v>
      </c>
      <c r="E143" s="27">
        <v>0.6</v>
      </c>
      <c r="F143" s="27">
        <v>0.6</v>
      </c>
      <c r="G143" s="27">
        <v>0</v>
      </c>
      <c r="H143" s="27">
        <v>0</v>
      </c>
      <c r="I143" s="27">
        <v>31.4</v>
      </c>
      <c r="J143" s="27">
        <v>31.4</v>
      </c>
      <c r="K143" s="27">
        <v>124</v>
      </c>
      <c r="L143" s="27">
        <v>124</v>
      </c>
      <c r="M143" s="24">
        <v>0.08</v>
      </c>
      <c r="N143" s="25">
        <v>0.08</v>
      </c>
      <c r="O143" s="25">
        <v>20</v>
      </c>
      <c r="P143" s="25">
        <v>20</v>
      </c>
      <c r="Q143" s="24">
        <v>0</v>
      </c>
      <c r="R143" s="24">
        <v>0</v>
      </c>
      <c r="S143" s="24">
        <v>0.34</v>
      </c>
      <c r="T143" s="24">
        <v>0.34</v>
      </c>
      <c r="U143" s="25">
        <v>16</v>
      </c>
      <c r="V143" s="25">
        <v>16</v>
      </c>
      <c r="W143" s="25">
        <v>56</v>
      </c>
      <c r="X143" s="26">
        <v>56</v>
      </c>
      <c r="Y143" s="25">
        <v>84</v>
      </c>
      <c r="Z143" s="25">
        <v>84</v>
      </c>
      <c r="AA143" s="25">
        <v>1.2</v>
      </c>
      <c r="AB143" s="26">
        <v>1.2</v>
      </c>
    </row>
    <row r="144" spans="1:28" s="28" customFormat="1" ht="50.1" customHeight="1" thickBot="1">
      <c r="A144" s="16"/>
      <c r="B144" s="23" t="s">
        <v>36</v>
      </c>
      <c r="C144" s="18">
        <v>30</v>
      </c>
      <c r="D144" s="18">
        <v>30</v>
      </c>
      <c r="E144" s="19">
        <v>2.25</v>
      </c>
      <c r="F144" s="19">
        <v>2.25</v>
      </c>
      <c r="G144" s="19">
        <v>0.87</v>
      </c>
      <c r="H144" s="19">
        <v>0.87</v>
      </c>
      <c r="I144" s="19">
        <v>15.42</v>
      </c>
      <c r="J144" s="19">
        <v>15.42</v>
      </c>
      <c r="K144" s="19">
        <v>79</v>
      </c>
      <c r="L144" s="19">
        <v>79</v>
      </c>
      <c r="M144" s="19">
        <v>3.3333333333333333E-2</v>
      </c>
      <c r="N144" s="19">
        <v>3.3333333333333333E-2</v>
      </c>
      <c r="O144" s="19">
        <v>0</v>
      </c>
      <c r="P144" s="19">
        <v>0</v>
      </c>
      <c r="Q144" s="27">
        <v>0</v>
      </c>
      <c r="R144" s="27">
        <v>0</v>
      </c>
      <c r="S144" s="27">
        <v>3.3333333333333333E-2</v>
      </c>
      <c r="T144" s="27">
        <v>3.3333333333333333E-2</v>
      </c>
      <c r="U144" s="19">
        <v>9.9</v>
      </c>
      <c r="V144" s="19">
        <v>9.9</v>
      </c>
      <c r="W144" s="19">
        <v>19.45</v>
      </c>
      <c r="X144" s="19">
        <v>19.45</v>
      </c>
      <c r="Y144" s="19">
        <v>17.399999999999999</v>
      </c>
      <c r="Z144" s="19">
        <v>17.399999999999999</v>
      </c>
      <c r="AA144" s="19">
        <v>1.3333333333333335</v>
      </c>
      <c r="AB144" s="19">
        <v>1.3333333333333335</v>
      </c>
    </row>
    <row r="145" spans="1:28" s="11" customFormat="1" ht="36.75" customHeight="1" thickBot="1">
      <c r="A145" s="16"/>
      <c r="B145" s="23" t="s">
        <v>37</v>
      </c>
      <c r="C145" s="18">
        <v>30</v>
      </c>
      <c r="D145" s="18">
        <v>30</v>
      </c>
      <c r="E145" s="19">
        <v>2.31</v>
      </c>
      <c r="F145" s="19">
        <v>2.31</v>
      </c>
      <c r="G145" s="19">
        <v>0.42</v>
      </c>
      <c r="H145" s="19">
        <v>0.42</v>
      </c>
      <c r="I145" s="19">
        <v>11.31</v>
      </c>
      <c r="J145" s="19">
        <v>11.31</v>
      </c>
      <c r="K145" s="19">
        <v>60</v>
      </c>
      <c r="L145" s="19">
        <v>60</v>
      </c>
      <c r="M145" s="25">
        <v>0.03</v>
      </c>
      <c r="N145" s="25">
        <v>0.03</v>
      </c>
      <c r="O145" s="25">
        <v>0</v>
      </c>
      <c r="P145" s="25">
        <v>0</v>
      </c>
      <c r="Q145" s="24">
        <v>0</v>
      </c>
      <c r="R145" s="24">
        <v>0</v>
      </c>
      <c r="S145" s="24">
        <v>0</v>
      </c>
      <c r="T145" s="24">
        <v>0</v>
      </c>
      <c r="U145" s="25">
        <v>10.73</v>
      </c>
      <c r="V145" s="25">
        <v>10.73</v>
      </c>
      <c r="W145" s="25">
        <v>21.1</v>
      </c>
      <c r="X145" s="26">
        <v>21.1</v>
      </c>
      <c r="Y145" s="25">
        <v>18.850000000000001</v>
      </c>
      <c r="Z145" s="25">
        <v>18.850000000000001</v>
      </c>
      <c r="AA145" s="25">
        <v>1.46</v>
      </c>
      <c r="AB145" s="26">
        <v>1.46</v>
      </c>
    </row>
    <row r="146" spans="1:28" s="11" customFormat="1" ht="50.1" customHeight="1" thickBot="1">
      <c r="A146" s="16"/>
      <c r="B146" s="29" t="s">
        <v>38</v>
      </c>
      <c r="C146" s="18"/>
      <c r="D146" s="18"/>
      <c r="E146" s="19">
        <f>SUM(E139:E145)</f>
        <v>33.480000000000004</v>
      </c>
      <c r="F146" s="19">
        <f t="shared" ref="F146:AB146" si="16">SUM(F139:F145)</f>
        <v>38.67</v>
      </c>
      <c r="G146" s="19">
        <f t="shared" si="16"/>
        <v>26.710000000000004</v>
      </c>
      <c r="H146" s="19">
        <f t="shared" si="16"/>
        <v>31.500000000000004</v>
      </c>
      <c r="I146" s="19">
        <f t="shared" si="16"/>
        <v>116.08499999999999</v>
      </c>
      <c r="J146" s="19">
        <f t="shared" si="16"/>
        <v>130.995</v>
      </c>
      <c r="K146" s="19">
        <f t="shared" si="16"/>
        <v>931.25</v>
      </c>
      <c r="L146" s="19">
        <f t="shared" si="16"/>
        <v>1071.75</v>
      </c>
      <c r="M146" s="19">
        <f t="shared" si="16"/>
        <v>0.28433333333333333</v>
      </c>
      <c r="N146" s="19">
        <f t="shared" si="16"/>
        <v>0.32433333333333336</v>
      </c>
      <c r="O146" s="19">
        <f t="shared" si="16"/>
        <v>51.56</v>
      </c>
      <c r="P146" s="19">
        <f t="shared" si="16"/>
        <v>51.620000000000005</v>
      </c>
      <c r="Q146" s="19">
        <f t="shared" si="16"/>
        <v>2.35</v>
      </c>
      <c r="R146" s="19">
        <f t="shared" si="16"/>
        <v>2.35</v>
      </c>
      <c r="S146" s="19">
        <f t="shared" si="16"/>
        <v>9.4083333333333332</v>
      </c>
      <c r="T146" s="19">
        <f t="shared" si="16"/>
        <v>12.788333333333334</v>
      </c>
      <c r="U146" s="19">
        <f t="shared" si="16"/>
        <v>98.662500000000009</v>
      </c>
      <c r="V146" s="19">
        <f t="shared" si="16"/>
        <v>106.82333333333334</v>
      </c>
      <c r="W146" s="19">
        <f t="shared" si="16"/>
        <v>448.64</v>
      </c>
      <c r="X146" s="19">
        <f t="shared" si="16"/>
        <v>469.73</v>
      </c>
      <c r="Y146" s="19">
        <f t="shared" si="16"/>
        <v>278.98500000000001</v>
      </c>
      <c r="Z146" s="19">
        <f t="shared" si="16"/>
        <v>324.51499999999999</v>
      </c>
      <c r="AA146" s="19">
        <f t="shared" si="16"/>
        <v>10.205833333333334</v>
      </c>
      <c r="AB146" s="19">
        <f t="shared" si="16"/>
        <v>11.996666666666666</v>
      </c>
    </row>
    <row r="147" spans="1:28" s="11" customFormat="1" ht="50.1" customHeight="1" thickBot="1">
      <c r="A147" s="16"/>
      <c r="B147" s="29" t="s">
        <v>39</v>
      </c>
      <c r="C147" s="18"/>
      <c r="D147" s="18"/>
      <c r="E147" s="19">
        <f>E146</f>
        <v>33.480000000000004</v>
      </c>
      <c r="F147" s="19">
        <f t="shared" ref="F147:AB147" si="17">F146</f>
        <v>38.67</v>
      </c>
      <c r="G147" s="19">
        <f t="shared" si="17"/>
        <v>26.710000000000004</v>
      </c>
      <c r="H147" s="19">
        <f t="shared" si="17"/>
        <v>31.500000000000004</v>
      </c>
      <c r="I147" s="19">
        <f t="shared" si="17"/>
        <v>116.08499999999999</v>
      </c>
      <c r="J147" s="19">
        <f t="shared" si="17"/>
        <v>130.995</v>
      </c>
      <c r="K147" s="19">
        <f t="shared" si="17"/>
        <v>931.25</v>
      </c>
      <c r="L147" s="19">
        <f t="shared" si="17"/>
        <v>1071.75</v>
      </c>
      <c r="M147" s="19">
        <f t="shared" si="17"/>
        <v>0.28433333333333333</v>
      </c>
      <c r="N147" s="19">
        <f t="shared" si="17"/>
        <v>0.32433333333333336</v>
      </c>
      <c r="O147" s="19">
        <f t="shared" si="17"/>
        <v>51.56</v>
      </c>
      <c r="P147" s="19">
        <f t="shared" si="17"/>
        <v>51.620000000000005</v>
      </c>
      <c r="Q147" s="19">
        <f t="shared" si="17"/>
        <v>2.35</v>
      </c>
      <c r="R147" s="19">
        <f t="shared" si="17"/>
        <v>2.35</v>
      </c>
      <c r="S147" s="19">
        <f t="shared" si="17"/>
        <v>9.4083333333333332</v>
      </c>
      <c r="T147" s="19">
        <f t="shared" si="17"/>
        <v>12.788333333333334</v>
      </c>
      <c r="U147" s="19">
        <f t="shared" si="17"/>
        <v>98.662500000000009</v>
      </c>
      <c r="V147" s="19">
        <f t="shared" si="17"/>
        <v>106.82333333333334</v>
      </c>
      <c r="W147" s="19">
        <f t="shared" si="17"/>
        <v>448.64</v>
      </c>
      <c r="X147" s="19">
        <f t="shared" si="17"/>
        <v>469.73</v>
      </c>
      <c r="Y147" s="19">
        <f t="shared" si="17"/>
        <v>278.98500000000001</v>
      </c>
      <c r="Z147" s="19">
        <f t="shared" si="17"/>
        <v>324.51499999999999</v>
      </c>
      <c r="AA147" s="19">
        <f t="shared" si="17"/>
        <v>10.205833333333334</v>
      </c>
      <c r="AB147" s="19">
        <f t="shared" si="17"/>
        <v>11.996666666666666</v>
      </c>
    </row>
    <row r="148" spans="1:28" s="11" customFormat="1" ht="50.1" customHeight="1">
      <c r="A148" s="9"/>
      <c r="B148" s="8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5"/>
      <c r="R148" s="5"/>
      <c r="S148" s="5"/>
      <c r="T148" s="5"/>
      <c r="U148" s="10"/>
      <c r="V148" s="10"/>
      <c r="W148" s="10"/>
      <c r="X148" s="10"/>
      <c r="Y148" s="10"/>
      <c r="Z148" s="10"/>
      <c r="AA148" s="10"/>
      <c r="AB148" s="10"/>
    </row>
    <row r="149" spans="1:28" s="11" customFormat="1" ht="50.1" customHeight="1">
      <c r="A149" s="12" t="s">
        <v>61</v>
      </c>
      <c r="B149" s="8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5"/>
      <c r="R149" s="5"/>
      <c r="S149" s="5"/>
      <c r="T149" s="5"/>
      <c r="U149" s="10"/>
      <c r="V149" s="10"/>
      <c r="W149" s="10"/>
      <c r="X149" s="10"/>
      <c r="Y149" s="10"/>
      <c r="Z149" s="10"/>
      <c r="AA149" s="10"/>
      <c r="AB149" s="10"/>
    </row>
    <row r="150" spans="1:28" s="11" customFormat="1" ht="50.1" customHeight="1">
      <c r="A150" s="9"/>
      <c r="B150" s="8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5"/>
      <c r="R150" s="5"/>
      <c r="S150" s="5"/>
      <c r="T150" s="5"/>
      <c r="U150" s="10"/>
      <c r="V150" s="10"/>
      <c r="W150" s="10"/>
      <c r="X150" s="10"/>
      <c r="Y150" s="10"/>
      <c r="Z150" s="10"/>
      <c r="AA150" s="10"/>
      <c r="AB150" s="10"/>
    </row>
    <row r="151" spans="1:28" s="11" customFormat="1">
      <c r="A151" s="12" t="s">
        <v>47</v>
      </c>
      <c r="B151" s="8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5"/>
      <c r="R151" s="5"/>
      <c r="S151" s="5"/>
      <c r="T151" s="5"/>
      <c r="U151" s="10"/>
      <c r="V151" s="10"/>
      <c r="W151" s="10"/>
      <c r="X151" s="10"/>
      <c r="Y151" s="10"/>
      <c r="Z151" s="10"/>
      <c r="AA151" s="10"/>
      <c r="AB151" s="10"/>
    </row>
    <row r="152" spans="1:28" s="11" customFormat="1" ht="28.5" thickBot="1">
      <c r="A152" s="9"/>
      <c r="B152" s="8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5"/>
      <c r="R152" s="5"/>
      <c r="S152" s="5"/>
      <c r="T152" s="5"/>
      <c r="U152" s="10"/>
      <c r="V152" s="10"/>
      <c r="W152" s="10"/>
      <c r="X152" s="10"/>
      <c r="Y152" s="10"/>
      <c r="Z152" s="10"/>
      <c r="AA152" s="10"/>
      <c r="AB152" s="10"/>
    </row>
    <row r="153" spans="1:28" s="11" customFormat="1" ht="28.5" thickBot="1">
      <c r="A153" s="50" t="s">
        <v>3</v>
      </c>
      <c r="B153" s="52" t="s">
        <v>4</v>
      </c>
      <c r="C153" s="54" t="s">
        <v>5</v>
      </c>
      <c r="D153" s="55"/>
      <c r="E153" s="42" t="s">
        <v>6</v>
      </c>
      <c r="F153" s="43"/>
      <c r="G153" s="42" t="s">
        <v>7</v>
      </c>
      <c r="H153" s="43"/>
      <c r="I153" s="42" t="s">
        <v>8</v>
      </c>
      <c r="J153" s="43"/>
      <c r="K153" s="42" t="s">
        <v>9</v>
      </c>
      <c r="L153" s="43"/>
      <c r="M153" s="44" t="s">
        <v>10</v>
      </c>
      <c r="N153" s="45"/>
      <c r="O153" s="45"/>
      <c r="P153" s="46"/>
      <c r="Q153" s="47" t="s">
        <v>10</v>
      </c>
      <c r="R153" s="48"/>
      <c r="S153" s="48"/>
      <c r="T153" s="49"/>
      <c r="U153" s="44" t="s">
        <v>11</v>
      </c>
      <c r="V153" s="45"/>
      <c r="W153" s="45"/>
      <c r="X153" s="45"/>
      <c r="Y153" s="45"/>
      <c r="Z153" s="45"/>
      <c r="AA153" s="45"/>
      <c r="AB153" s="46"/>
    </row>
    <row r="154" spans="1:28" s="11" customFormat="1" ht="81.75" thickBot="1">
      <c r="A154" s="51"/>
      <c r="B154" s="53"/>
      <c r="C154" s="13" t="s">
        <v>12</v>
      </c>
      <c r="D154" s="13" t="s">
        <v>13</v>
      </c>
      <c r="E154" s="14" t="s">
        <v>12</v>
      </c>
      <c r="F154" s="14" t="s">
        <v>13</v>
      </c>
      <c r="G154" s="14" t="s">
        <v>12</v>
      </c>
      <c r="H154" s="14" t="s">
        <v>13</v>
      </c>
      <c r="I154" s="14" t="s">
        <v>12</v>
      </c>
      <c r="J154" s="14" t="s">
        <v>13</v>
      </c>
      <c r="K154" s="14" t="s">
        <v>12</v>
      </c>
      <c r="L154" s="14" t="s">
        <v>13</v>
      </c>
      <c r="M154" s="14" t="s">
        <v>14</v>
      </c>
      <c r="N154" s="14" t="s">
        <v>15</v>
      </c>
      <c r="O154" s="14" t="s">
        <v>16</v>
      </c>
      <c r="P154" s="14" t="s">
        <v>17</v>
      </c>
      <c r="Q154" s="15" t="s">
        <v>18</v>
      </c>
      <c r="R154" s="15" t="s">
        <v>19</v>
      </c>
      <c r="S154" s="15" t="s">
        <v>20</v>
      </c>
      <c r="T154" s="15" t="s">
        <v>21</v>
      </c>
      <c r="U154" s="14" t="s">
        <v>22</v>
      </c>
      <c r="V154" s="14" t="s">
        <v>23</v>
      </c>
      <c r="W154" s="14" t="s">
        <v>24</v>
      </c>
      <c r="X154" s="14" t="s">
        <v>25</v>
      </c>
      <c r="Y154" s="14" t="s">
        <v>26</v>
      </c>
      <c r="Z154" s="14" t="s">
        <v>27</v>
      </c>
      <c r="AA154" s="14" t="s">
        <v>28</v>
      </c>
      <c r="AB154" s="14" t="s">
        <v>29</v>
      </c>
    </row>
    <row r="155" spans="1:28" s="11" customFormat="1" ht="28.5" thickBot="1">
      <c r="A155" s="16">
        <v>71</v>
      </c>
      <c r="B155" s="17" t="s">
        <v>57</v>
      </c>
      <c r="C155" s="18">
        <v>50</v>
      </c>
      <c r="D155" s="18">
        <v>50</v>
      </c>
      <c r="E155" s="19">
        <v>0.7</v>
      </c>
      <c r="F155" s="19">
        <v>0.7</v>
      </c>
      <c r="G155" s="19">
        <v>5.05</v>
      </c>
      <c r="H155" s="19">
        <v>5.05</v>
      </c>
      <c r="I155" s="19">
        <v>3.4</v>
      </c>
      <c r="J155" s="19">
        <v>3.4</v>
      </c>
      <c r="K155" s="19">
        <v>62</v>
      </c>
      <c r="L155" s="19">
        <v>62</v>
      </c>
      <c r="M155" s="24">
        <v>0</v>
      </c>
      <c r="N155" s="25">
        <v>0</v>
      </c>
      <c r="O155" s="25">
        <v>10</v>
      </c>
      <c r="P155" s="25">
        <v>10</v>
      </c>
      <c r="Q155" s="24">
        <v>0</v>
      </c>
      <c r="R155" s="24">
        <v>0</v>
      </c>
      <c r="S155" s="24">
        <v>0</v>
      </c>
      <c r="T155" s="24">
        <v>0</v>
      </c>
      <c r="U155" s="25">
        <v>18</v>
      </c>
      <c r="V155" s="25">
        <v>18</v>
      </c>
      <c r="W155" s="25">
        <v>12</v>
      </c>
      <c r="X155" s="25">
        <v>12</v>
      </c>
      <c r="Y155" s="25">
        <v>0</v>
      </c>
      <c r="Z155" s="25">
        <v>0</v>
      </c>
      <c r="AA155" s="25">
        <v>0.1</v>
      </c>
      <c r="AB155" s="26">
        <v>0.1</v>
      </c>
    </row>
    <row r="156" spans="1:28" s="11" customFormat="1" ht="56.25" thickBot="1">
      <c r="A156" s="16">
        <v>139</v>
      </c>
      <c r="B156" s="17" t="s">
        <v>58</v>
      </c>
      <c r="C156" s="18" t="s">
        <v>32</v>
      </c>
      <c r="D156" s="18" t="s">
        <v>32</v>
      </c>
      <c r="E156" s="19">
        <v>7.9</v>
      </c>
      <c r="F156" s="19">
        <v>7.9</v>
      </c>
      <c r="G156" s="19">
        <v>5.6</v>
      </c>
      <c r="H156" s="19">
        <v>5.6</v>
      </c>
      <c r="I156" s="19">
        <v>22.3</v>
      </c>
      <c r="J156" s="19">
        <v>22.3</v>
      </c>
      <c r="K156" s="19">
        <v>217</v>
      </c>
      <c r="L156" s="19">
        <v>217</v>
      </c>
      <c r="M156" s="25">
        <v>0.15</v>
      </c>
      <c r="N156" s="25">
        <v>0.15</v>
      </c>
      <c r="O156" s="25">
        <v>9.6</v>
      </c>
      <c r="P156" s="25">
        <v>9.6</v>
      </c>
      <c r="Q156" s="24">
        <v>0.02</v>
      </c>
      <c r="R156" s="24">
        <v>0.02</v>
      </c>
      <c r="S156" s="24">
        <v>0.1</v>
      </c>
      <c r="T156" s="24">
        <v>0.1</v>
      </c>
      <c r="U156" s="25">
        <v>22.56</v>
      </c>
      <c r="V156" s="25">
        <v>22.56</v>
      </c>
      <c r="W156" s="25">
        <v>51.96</v>
      </c>
      <c r="X156" s="26">
        <v>51.96</v>
      </c>
      <c r="Y156" s="25">
        <v>27.76</v>
      </c>
      <c r="Z156" s="25">
        <v>27.76</v>
      </c>
      <c r="AA156" s="25">
        <v>1.59</v>
      </c>
      <c r="AB156" s="26">
        <v>1.59</v>
      </c>
    </row>
    <row r="157" spans="1:28" s="11" customFormat="1" ht="28.5" thickBot="1">
      <c r="A157" s="16">
        <v>437</v>
      </c>
      <c r="B157" s="23" t="s">
        <v>89</v>
      </c>
      <c r="C157" s="18" t="s">
        <v>52</v>
      </c>
      <c r="D157" s="18" t="s">
        <v>53</v>
      </c>
      <c r="E157" s="19">
        <v>6.95</v>
      </c>
      <c r="F157" s="19">
        <v>8.34</v>
      </c>
      <c r="G157" s="19">
        <v>3.25</v>
      </c>
      <c r="H157" s="19">
        <v>3.9</v>
      </c>
      <c r="I157" s="19">
        <v>2</v>
      </c>
      <c r="J157" s="19">
        <v>2.4</v>
      </c>
      <c r="K157" s="19">
        <v>106</v>
      </c>
      <c r="L157" s="19">
        <v>127</v>
      </c>
      <c r="M157" s="24">
        <v>0.04</v>
      </c>
      <c r="N157" s="25">
        <v>0.05</v>
      </c>
      <c r="O157" s="25">
        <v>0.31</v>
      </c>
      <c r="P157" s="25">
        <v>0.37</v>
      </c>
      <c r="Q157" s="24">
        <v>0</v>
      </c>
      <c r="R157" s="24">
        <v>0</v>
      </c>
      <c r="S157" s="24">
        <v>0.14000000000000001</v>
      </c>
      <c r="T157" s="24">
        <v>0.17</v>
      </c>
      <c r="U157" s="25">
        <v>9.86</v>
      </c>
      <c r="V157" s="25">
        <v>11.83</v>
      </c>
      <c r="W157" s="25">
        <v>82.46</v>
      </c>
      <c r="X157" s="26">
        <v>98.95</v>
      </c>
      <c r="Y157" s="25">
        <v>17.59</v>
      </c>
      <c r="Z157" s="25">
        <v>21.11</v>
      </c>
      <c r="AA157" s="25">
        <v>1.83</v>
      </c>
      <c r="AB157" s="26">
        <v>2.21</v>
      </c>
    </row>
    <row r="158" spans="1:28" s="11" customFormat="1" ht="50.1" customHeight="1" thickBot="1">
      <c r="A158" s="16">
        <v>332</v>
      </c>
      <c r="B158" s="23" t="s">
        <v>34</v>
      </c>
      <c r="C158" s="18">
        <v>125</v>
      </c>
      <c r="D158" s="18">
        <v>175</v>
      </c>
      <c r="E158" s="19">
        <v>7.875</v>
      </c>
      <c r="F158" s="19">
        <v>11.025</v>
      </c>
      <c r="G158" s="19">
        <v>9.75</v>
      </c>
      <c r="H158" s="19">
        <v>13.65</v>
      </c>
      <c r="I158" s="19">
        <v>35.5</v>
      </c>
      <c r="J158" s="19">
        <v>49.7</v>
      </c>
      <c r="K158" s="19">
        <v>203.75</v>
      </c>
      <c r="L158" s="19">
        <v>285.25</v>
      </c>
      <c r="M158" s="25">
        <v>7.4999999999999997E-2</v>
      </c>
      <c r="N158" s="25">
        <v>0.105</v>
      </c>
      <c r="O158" s="25">
        <v>0</v>
      </c>
      <c r="P158" s="25">
        <v>0</v>
      </c>
      <c r="Q158" s="24">
        <v>0</v>
      </c>
      <c r="R158" s="24">
        <v>0</v>
      </c>
      <c r="S158" s="24">
        <v>2.625</v>
      </c>
      <c r="T158" s="24">
        <v>3.6749999999999998</v>
      </c>
      <c r="U158" s="25">
        <v>9.3125</v>
      </c>
      <c r="V158" s="25">
        <v>13.043333333333333</v>
      </c>
      <c r="W158" s="25">
        <v>88.5</v>
      </c>
      <c r="X158" s="26">
        <v>123.90000000000002</v>
      </c>
      <c r="Y158" s="25">
        <v>6.9999999999999991</v>
      </c>
      <c r="Z158" s="25">
        <v>9.8000000000000007</v>
      </c>
      <c r="AA158" s="25">
        <v>1.6</v>
      </c>
      <c r="AB158" s="26">
        <v>2.2399999999999998</v>
      </c>
    </row>
    <row r="159" spans="1:28" s="11" customFormat="1" ht="84" thickBot="1">
      <c r="A159" s="16">
        <v>648</v>
      </c>
      <c r="B159" s="23" t="s">
        <v>55</v>
      </c>
      <c r="C159" s="18">
        <v>200</v>
      </c>
      <c r="D159" s="18">
        <v>200</v>
      </c>
      <c r="E159" s="19">
        <v>0.4</v>
      </c>
      <c r="F159" s="19">
        <v>0.4</v>
      </c>
      <c r="G159" s="19">
        <v>0</v>
      </c>
      <c r="H159" s="19">
        <v>0</v>
      </c>
      <c r="I159" s="19">
        <v>30.6</v>
      </c>
      <c r="J159" s="19">
        <v>30.6</v>
      </c>
      <c r="K159" s="19">
        <v>118</v>
      </c>
      <c r="L159" s="19">
        <v>118</v>
      </c>
      <c r="M159" s="25">
        <v>0</v>
      </c>
      <c r="N159" s="25">
        <v>0</v>
      </c>
      <c r="O159" s="25">
        <v>15</v>
      </c>
      <c r="P159" s="25">
        <v>15</v>
      </c>
      <c r="Q159" s="24">
        <v>0</v>
      </c>
      <c r="R159" s="24">
        <v>0</v>
      </c>
      <c r="S159" s="24">
        <v>0</v>
      </c>
      <c r="T159" s="24">
        <v>0</v>
      </c>
      <c r="U159" s="25">
        <v>4.5</v>
      </c>
      <c r="V159" s="25">
        <v>4.5</v>
      </c>
      <c r="W159" s="25">
        <v>0</v>
      </c>
      <c r="X159" s="26">
        <v>0</v>
      </c>
      <c r="Y159" s="25">
        <v>1</v>
      </c>
      <c r="Z159" s="25">
        <v>1</v>
      </c>
      <c r="AA159" s="25">
        <v>0.15</v>
      </c>
      <c r="AB159" s="26">
        <v>0.15</v>
      </c>
    </row>
    <row r="160" spans="1:28" s="28" customFormat="1" ht="59.25" customHeight="1" thickBot="1">
      <c r="A160" s="16"/>
      <c r="B160" s="23" t="s">
        <v>36</v>
      </c>
      <c r="C160" s="18">
        <v>30</v>
      </c>
      <c r="D160" s="18">
        <v>30</v>
      </c>
      <c r="E160" s="19">
        <v>2.25</v>
      </c>
      <c r="F160" s="19">
        <v>2.25</v>
      </c>
      <c r="G160" s="19">
        <v>0.87</v>
      </c>
      <c r="H160" s="19">
        <v>0.87</v>
      </c>
      <c r="I160" s="19">
        <v>15.42</v>
      </c>
      <c r="J160" s="19">
        <v>15.42</v>
      </c>
      <c r="K160" s="19">
        <v>79</v>
      </c>
      <c r="L160" s="19">
        <v>79</v>
      </c>
      <c r="M160" s="19">
        <v>3.3333333333333333E-2</v>
      </c>
      <c r="N160" s="19">
        <v>3.3333333333333333E-2</v>
      </c>
      <c r="O160" s="19">
        <v>0</v>
      </c>
      <c r="P160" s="19">
        <v>0</v>
      </c>
      <c r="Q160" s="27">
        <v>0</v>
      </c>
      <c r="R160" s="27">
        <v>0</v>
      </c>
      <c r="S160" s="27">
        <v>3.3333333333333333E-2</v>
      </c>
      <c r="T160" s="27">
        <v>3.3333333333333333E-2</v>
      </c>
      <c r="U160" s="19">
        <v>9.9</v>
      </c>
      <c r="V160" s="19">
        <v>9.9</v>
      </c>
      <c r="W160" s="19">
        <v>19.45</v>
      </c>
      <c r="X160" s="19">
        <v>19.45</v>
      </c>
      <c r="Y160" s="19">
        <v>17.399999999999999</v>
      </c>
      <c r="Z160" s="19">
        <v>17.399999999999999</v>
      </c>
      <c r="AA160" s="19">
        <v>1.3333333333333335</v>
      </c>
      <c r="AB160" s="19">
        <v>1.3333333333333335</v>
      </c>
    </row>
    <row r="161" spans="1:28" s="11" customFormat="1" ht="61.5" customHeight="1" thickBot="1">
      <c r="A161" s="16"/>
      <c r="B161" s="23" t="s">
        <v>37</v>
      </c>
      <c r="C161" s="18">
        <v>30</v>
      </c>
      <c r="D161" s="18">
        <v>30</v>
      </c>
      <c r="E161" s="19">
        <v>2.31</v>
      </c>
      <c r="F161" s="19">
        <v>2.31</v>
      </c>
      <c r="G161" s="19">
        <v>0.42</v>
      </c>
      <c r="H161" s="19">
        <v>0.42</v>
      </c>
      <c r="I161" s="19">
        <v>11.31</v>
      </c>
      <c r="J161" s="19">
        <v>11.31</v>
      </c>
      <c r="K161" s="19">
        <v>60</v>
      </c>
      <c r="L161" s="19">
        <v>60</v>
      </c>
      <c r="M161" s="25">
        <v>0.03</v>
      </c>
      <c r="N161" s="25">
        <v>0.03</v>
      </c>
      <c r="O161" s="25">
        <v>0</v>
      </c>
      <c r="P161" s="25">
        <v>0</v>
      </c>
      <c r="Q161" s="24">
        <v>0</v>
      </c>
      <c r="R161" s="24">
        <v>0</v>
      </c>
      <c r="S161" s="24">
        <v>0</v>
      </c>
      <c r="T161" s="24">
        <v>0</v>
      </c>
      <c r="U161" s="25">
        <v>10.73</v>
      </c>
      <c r="V161" s="25">
        <v>10.73</v>
      </c>
      <c r="W161" s="25">
        <v>21.1</v>
      </c>
      <c r="X161" s="26">
        <v>21.1</v>
      </c>
      <c r="Y161" s="25">
        <v>18.850000000000001</v>
      </c>
      <c r="Z161" s="25">
        <v>18.850000000000001</v>
      </c>
      <c r="AA161" s="25">
        <v>1.46</v>
      </c>
      <c r="AB161" s="26">
        <v>1.46</v>
      </c>
    </row>
    <row r="162" spans="1:28" s="11" customFormat="1" ht="50.1" customHeight="1" thickBot="1">
      <c r="A162" s="16"/>
      <c r="B162" s="29" t="s">
        <v>38</v>
      </c>
      <c r="C162" s="18"/>
      <c r="D162" s="18"/>
      <c r="E162" s="19">
        <f>SUM(E155:E161)</f>
        <v>28.384999999999998</v>
      </c>
      <c r="F162" s="19">
        <f t="shared" ref="F162:AB162" si="18">SUM(F155:F161)</f>
        <v>32.924999999999997</v>
      </c>
      <c r="G162" s="19">
        <f t="shared" si="18"/>
        <v>24.94</v>
      </c>
      <c r="H162" s="19">
        <f t="shared" si="18"/>
        <v>29.490000000000002</v>
      </c>
      <c r="I162" s="19">
        <f t="shared" si="18"/>
        <v>120.53000000000002</v>
      </c>
      <c r="J162" s="19">
        <f t="shared" si="18"/>
        <v>135.13</v>
      </c>
      <c r="K162" s="19">
        <f t="shared" si="18"/>
        <v>845.75</v>
      </c>
      <c r="L162" s="19">
        <f t="shared" si="18"/>
        <v>948.25</v>
      </c>
      <c r="M162" s="19">
        <f t="shared" si="18"/>
        <v>0.32833333333333337</v>
      </c>
      <c r="N162" s="19">
        <f t="shared" si="18"/>
        <v>0.36833333333333329</v>
      </c>
      <c r="O162" s="19">
        <f t="shared" si="18"/>
        <v>34.909999999999997</v>
      </c>
      <c r="P162" s="19">
        <f t="shared" si="18"/>
        <v>34.97</v>
      </c>
      <c r="Q162" s="19">
        <f t="shared" si="18"/>
        <v>0.02</v>
      </c>
      <c r="R162" s="19">
        <f t="shared" si="18"/>
        <v>0.02</v>
      </c>
      <c r="S162" s="19">
        <f t="shared" si="18"/>
        <v>2.8983333333333334</v>
      </c>
      <c r="T162" s="19">
        <f t="shared" si="18"/>
        <v>3.9783333333333331</v>
      </c>
      <c r="U162" s="19">
        <f t="shared" si="18"/>
        <v>84.862500000000011</v>
      </c>
      <c r="V162" s="19">
        <f t="shared" si="18"/>
        <v>90.563333333333347</v>
      </c>
      <c r="W162" s="19">
        <f t="shared" si="18"/>
        <v>275.46999999999997</v>
      </c>
      <c r="X162" s="19">
        <f t="shared" si="18"/>
        <v>327.36</v>
      </c>
      <c r="Y162" s="19">
        <f t="shared" si="18"/>
        <v>89.6</v>
      </c>
      <c r="Z162" s="19">
        <f t="shared" si="18"/>
        <v>95.919999999999987</v>
      </c>
      <c r="AA162" s="19">
        <f t="shared" si="18"/>
        <v>8.0633333333333361</v>
      </c>
      <c r="AB162" s="19">
        <f t="shared" si="18"/>
        <v>9.0833333333333357</v>
      </c>
    </row>
    <row r="163" spans="1:28" s="11" customFormat="1" ht="39" customHeight="1" thickBot="1">
      <c r="A163" s="16"/>
      <c r="B163" s="29" t="s">
        <v>39</v>
      </c>
      <c r="C163" s="18"/>
      <c r="D163" s="18"/>
      <c r="E163" s="19">
        <f>E162</f>
        <v>28.384999999999998</v>
      </c>
      <c r="F163" s="19">
        <f t="shared" ref="F163:AB163" si="19">F162</f>
        <v>32.924999999999997</v>
      </c>
      <c r="G163" s="19">
        <f t="shared" si="19"/>
        <v>24.94</v>
      </c>
      <c r="H163" s="19">
        <f t="shared" si="19"/>
        <v>29.490000000000002</v>
      </c>
      <c r="I163" s="19">
        <f t="shared" si="19"/>
        <v>120.53000000000002</v>
      </c>
      <c r="J163" s="19">
        <f t="shared" si="19"/>
        <v>135.13</v>
      </c>
      <c r="K163" s="19">
        <f t="shared" si="19"/>
        <v>845.75</v>
      </c>
      <c r="L163" s="19">
        <f t="shared" si="19"/>
        <v>948.25</v>
      </c>
      <c r="M163" s="19">
        <f t="shared" si="19"/>
        <v>0.32833333333333337</v>
      </c>
      <c r="N163" s="19">
        <f t="shared" si="19"/>
        <v>0.36833333333333329</v>
      </c>
      <c r="O163" s="19">
        <f t="shared" si="19"/>
        <v>34.909999999999997</v>
      </c>
      <c r="P163" s="19">
        <f t="shared" si="19"/>
        <v>34.97</v>
      </c>
      <c r="Q163" s="19">
        <f t="shared" si="19"/>
        <v>0.02</v>
      </c>
      <c r="R163" s="19">
        <f t="shared" si="19"/>
        <v>0.02</v>
      </c>
      <c r="S163" s="19">
        <f t="shared" si="19"/>
        <v>2.8983333333333334</v>
      </c>
      <c r="T163" s="19">
        <f t="shared" si="19"/>
        <v>3.9783333333333331</v>
      </c>
      <c r="U163" s="19">
        <f t="shared" si="19"/>
        <v>84.862500000000011</v>
      </c>
      <c r="V163" s="19">
        <f t="shared" si="19"/>
        <v>90.563333333333347</v>
      </c>
      <c r="W163" s="19">
        <f t="shared" si="19"/>
        <v>275.46999999999997</v>
      </c>
      <c r="X163" s="19">
        <f t="shared" si="19"/>
        <v>327.36</v>
      </c>
      <c r="Y163" s="19">
        <f t="shared" si="19"/>
        <v>89.6</v>
      </c>
      <c r="Z163" s="19">
        <f t="shared" si="19"/>
        <v>95.919999999999987</v>
      </c>
      <c r="AA163" s="19">
        <f t="shared" si="19"/>
        <v>8.0633333333333361</v>
      </c>
      <c r="AB163" s="19">
        <f t="shared" si="19"/>
        <v>9.0833333333333357</v>
      </c>
    </row>
    <row r="164" spans="1:28" s="11" customFormat="1">
      <c r="A164" s="9"/>
      <c r="B164" s="8"/>
      <c r="C164" s="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5"/>
      <c r="R164" s="5"/>
      <c r="S164" s="5"/>
      <c r="T164" s="5"/>
      <c r="U164" s="10"/>
      <c r="V164" s="10"/>
      <c r="W164" s="10"/>
      <c r="X164" s="10"/>
      <c r="Y164" s="10"/>
      <c r="Z164" s="10"/>
      <c r="AA164" s="10"/>
      <c r="AB164" s="10"/>
    </row>
  </sheetData>
  <mergeCells count="100">
    <mergeCell ref="K7:L7"/>
    <mergeCell ref="M7:P7"/>
    <mergeCell ref="Q7:T7"/>
    <mergeCell ref="U7:AB7"/>
    <mergeCell ref="A23:A24"/>
    <mergeCell ref="B23:B24"/>
    <mergeCell ref="C23:D23"/>
    <mergeCell ref="E23:F23"/>
    <mergeCell ref="G23:H23"/>
    <mergeCell ref="I23:J23"/>
    <mergeCell ref="A7:A8"/>
    <mergeCell ref="B7:B8"/>
    <mergeCell ref="C7:D7"/>
    <mergeCell ref="E7:F7"/>
    <mergeCell ref="G7:H7"/>
    <mergeCell ref="I7:J7"/>
    <mergeCell ref="K23:L23"/>
    <mergeCell ref="M23:P23"/>
    <mergeCell ref="Q23:T23"/>
    <mergeCell ref="U23:AB23"/>
    <mergeCell ref="A40:A41"/>
    <mergeCell ref="B40:B41"/>
    <mergeCell ref="C40:D40"/>
    <mergeCell ref="E40:F40"/>
    <mergeCell ref="G40:H40"/>
    <mergeCell ref="I40:J40"/>
    <mergeCell ref="K40:L40"/>
    <mergeCell ref="M40:P40"/>
    <mergeCell ref="Q40:T40"/>
    <mergeCell ref="U40:AB40"/>
    <mergeCell ref="A57:A58"/>
    <mergeCell ref="B57:B58"/>
    <mergeCell ref="C57:D57"/>
    <mergeCell ref="E57:F57"/>
    <mergeCell ref="G57:H57"/>
    <mergeCell ref="I57:J57"/>
    <mergeCell ref="K57:L57"/>
    <mergeCell ref="M57:P57"/>
    <mergeCell ref="Q57:T57"/>
    <mergeCell ref="U57:AB57"/>
    <mergeCell ref="A73:A74"/>
    <mergeCell ref="B73:B74"/>
    <mergeCell ref="C73:D73"/>
    <mergeCell ref="E73:F73"/>
    <mergeCell ref="G73:H73"/>
    <mergeCell ref="I73:J73"/>
    <mergeCell ref="K73:L73"/>
    <mergeCell ref="M73:P73"/>
    <mergeCell ref="Q73:T73"/>
    <mergeCell ref="U73:AB73"/>
    <mergeCell ref="A91:A92"/>
    <mergeCell ref="B91:B92"/>
    <mergeCell ref="C91:D91"/>
    <mergeCell ref="E91:F91"/>
    <mergeCell ref="G91:H91"/>
    <mergeCell ref="I91:J91"/>
    <mergeCell ref="K91:L91"/>
    <mergeCell ref="M91:P91"/>
    <mergeCell ref="Q91:T91"/>
    <mergeCell ref="U91:AB91"/>
    <mergeCell ref="A106:A107"/>
    <mergeCell ref="B106:B107"/>
    <mergeCell ref="C106:D106"/>
    <mergeCell ref="E106:F106"/>
    <mergeCell ref="G106:H106"/>
    <mergeCell ref="I106:J106"/>
    <mergeCell ref="K106:L106"/>
    <mergeCell ref="M106:P106"/>
    <mergeCell ref="Q106:T106"/>
    <mergeCell ref="U106:AB106"/>
    <mergeCell ref="A122:A123"/>
    <mergeCell ref="B122:B123"/>
    <mergeCell ref="C122:D122"/>
    <mergeCell ref="E122:F122"/>
    <mergeCell ref="G122:H122"/>
    <mergeCell ref="I122:J122"/>
    <mergeCell ref="A137:A138"/>
    <mergeCell ref="B137:B138"/>
    <mergeCell ref="C137:D137"/>
    <mergeCell ref="E137:F137"/>
    <mergeCell ref="G137:H137"/>
    <mergeCell ref="I153:J153"/>
    <mergeCell ref="K122:L122"/>
    <mergeCell ref="M122:P122"/>
    <mergeCell ref="Q122:T122"/>
    <mergeCell ref="U122:AB122"/>
    <mergeCell ref="I137:J137"/>
    <mergeCell ref="A153:A154"/>
    <mergeCell ref="B153:B154"/>
    <mergeCell ref="C153:D153"/>
    <mergeCell ref="E153:F153"/>
    <mergeCell ref="G153:H153"/>
    <mergeCell ref="K153:L153"/>
    <mergeCell ref="M153:P153"/>
    <mergeCell ref="Q153:T153"/>
    <mergeCell ref="U153:AB153"/>
    <mergeCell ref="K137:L137"/>
    <mergeCell ref="M137:P137"/>
    <mergeCell ref="Q137:T137"/>
    <mergeCell ref="U137:AB1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5"/>
  <sheetViews>
    <sheetView tabSelected="1" topLeftCell="B7" zoomScale="50" zoomScaleNormal="50" workbookViewId="0">
      <selection activeCell="N17" sqref="N17"/>
    </sheetView>
  </sheetViews>
  <sheetFormatPr defaultColWidth="7.28515625" defaultRowHeight="27.75"/>
  <cols>
    <col min="1" max="1" width="11.28515625" style="3" customWidth="1"/>
    <col min="2" max="2" width="58.42578125" style="2" customWidth="1"/>
    <col min="3" max="3" width="17.28515625" style="3" customWidth="1"/>
    <col min="4" max="4" width="21.7109375" style="3" customWidth="1"/>
    <col min="5" max="5" width="12.7109375" style="4" customWidth="1"/>
    <col min="6" max="6" width="13.28515625" style="4" customWidth="1"/>
    <col min="7" max="7" width="12.85546875" style="4" customWidth="1"/>
    <col min="8" max="8" width="13.28515625" style="4" customWidth="1"/>
    <col min="9" max="9" width="15.140625" style="4" customWidth="1"/>
    <col min="10" max="10" width="14.7109375" style="4" customWidth="1"/>
    <col min="11" max="12" width="15.7109375" style="4" customWidth="1"/>
    <col min="13" max="16" width="14.28515625" style="4" customWidth="1"/>
    <col min="17" max="20" width="14.28515625" style="5" customWidth="1"/>
    <col min="21" max="28" width="14.28515625" style="4" customWidth="1"/>
    <col min="29" max="256" width="7.28515625" style="6"/>
    <col min="257" max="257" width="11.28515625" style="6" customWidth="1"/>
    <col min="258" max="258" width="58.42578125" style="6" customWidth="1"/>
    <col min="259" max="259" width="17.28515625" style="6" customWidth="1"/>
    <col min="260" max="260" width="21.7109375" style="6" customWidth="1"/>
    <col min="261" max="261" width="12.7109375" style="6" customWidth="1"/>
    <col min="262" max="262" width="13.28515625" style="6" customWidth="1"/>
    <col min="263" max="263" width="12.85546875" style="6" customWidth="1"/>
    <col min="264" max="264" width="13.28515625" style="6" customWidth="1"/>
    <col min="265" max="265" width="15.140625" style="6" customWidth="1"/>
    <col min="266" max="266" width="14.7109375" style="6" customWidth="1"/>
    <col min="267" max="268" width="15.7109375" style="6" customWidth="1"/>
    <col min="269" max="284" width="14.28515625" style="6" customWidth="1"/>
    <col min="285" max="512" width="7.28515625" style="6"/>
    <col min="513" max="513" width="11.28515625" style="6" customWidth="1"/>
    <col min="514" max="514" width="58.42578125" style="6" customWidth="1"/>
    <col min="515" max="515" width="17.28515625" style="6" customWidth="1"/>
    <col min="516" max="516" width="21.7109375" style="6" customWidth="1"/>
    <col min="517" max="517" width="12.7109375" style="6" customWidth="1"/>
    <col min="518" max="518" width="13.28515625" style="6" customWidth="1"/>
    <col min="519" max="519" width="12.85546875" style="6" customWidth="1"/>
    <col min="520" max="520" width="13.28515625" style="6" customWidth="1"/>
    <col min="521" max="521" width="15.140625" style="6" customWidth="1"/>
    <col min="522" max="522" width="14.7109375" style="6" customWidth="1"/>
    <col min="523" max="524" width="15.7109375" style="6" customWidth="1"/>
    <col min="525" max="540" width="14.28515625" style="6" customWidth="1"/>
    <col min="541" max="768" width="7.28515625" style="6"/>
    <col min="769" max="769" width="11.28515625" style="6" customWidth="1"/>
    <col min="770" max="770" width="58.42578125" style="6" customWidth="1"/>
    <col min="771" max="771" width="17.28515625" style="6" customWidth="1"/>
    <col min="772" max="772" width="21.7109375" style="6" customWidth="1"/>
    <col min="773" max="773" width="12.7109375" style="6" customWidth="1"/>
    <col min="774" max="774" width="13.28515625" style="6" customWidth="1"/>
    <col min="775" max="775" width="12.85546875" style="6" customWidth="1"/>
    <col min="776" max="776" width="13.28515625" style="6" customWidth="1"/>
    <col min="777" max="777" width="15.140625" style="6" customWidth="1"/>
    <col min="778" max="778" width="14.7109375" style="6" customWidth="1"/>
    <col min="779" max="780" width="15.7109375" style="6" customWidth="1"/>
    <col min="781" max="796" width="14.28515625" style="6" customWidth="1"/>
    <col min="797" max="1024" width="7.28515625" style="6"/>
    <col min="1025" max="1025" width="11.28515625" style="6" customWidth="1"/>
    <col min="1026" max="1026" width="58.42578125" style="6" customWidth="1"/>
    <col min="1027" max="1027" width="17.28515625" style="6" customWidth="1"/>
    <col min="1028" max="1028" width="21.7109375" style="6" customWidth="1"/>
    <col min="1029" max="1029" width="12.7109375" style="6" customWidth="1"/>
    <col min="1030" max="1030" width="13.28515625" style="6" customWidth="1"/>
    <col min="1031" max="1031" width="12.85546875" style="6" customWidth="1"/>
    <col min="1032" max="1032" width="13.28515625" style="6" customWidth="1"/>
    <col min="1033" max="1033" width="15.140625" style="6" customWidth="1"/>
    <col min="1034" max="1034" width="14.7109375" style="6" customWidth="1"/>
    <col min="1035" max="1036" width="15.7109375" style="6" customWidth="1"/>
    <col min="1037" max="1052" width="14.28515625" style="6" customWidth="1"/>
    <col min="1053" max="1280" width="7.28515625" style="6"/>
    <col min="1281" max="1281" width="11.28515625" style="6" customWidth="1"/>
    <col min="1282" max="1282" width="58.42578125" style="6" customWidth="1"/>
    <col min="1283" max="1283" width="17.28515625" style="6" customWidth="1"/>
    <col min="1284" max="1284" width="21.7109375" style="6" customWidth="1"/>
    <col min="1285" max="1285" width="12.7109375" style="6" customWidth="1"/>
    <col min="1286" max="1286" width="13.28515625" style="6" customWidth="1"/>
    <col min="1287" max="1287" width="12.85546875" style="6" customWidth="1"/>
    <col min="1288" max="1288" width="13.28515625" style="6" customWidth="1"/>
    <col min="1289" max="1289" width="15.140625" style="6" customWidth="1"/>
    <col min="1290" max="1290" width="14.7109375" style="6" customWidth="1"/>
    <col min="1291" max="1292" width="15.7109375" style="6" customWidth="1"/>
    <col min="1293" max="1308" width="14.28515625" style="6" customWidth="1"/>
    <col min="1309" max="1536" width="7.28515625" style="6"/>
    <col min="1537" max="1537" width="11.28515625" style="6" customWidth="1"/>
    <col min="1538" max="1538" width="58.42578125" style="6" customWidth="1"/>
    <col min="1539" max="1539" width="17.28515625" style="6" customWidth="1"/>
    <col min="1540" max="1540" width="21.7109375" style="6" customWidth="1"/>
    <col min="1541" max="1541" width="12.7109375" style="6" customWidth="1"/>
    <col min="1542" max="1542" width="13.28515625" style="6" customWidth="1"/>
    <col min="1543" max="1543" width="12.85546875" style="6" customWidth="1"/>
    <col min="1544" max="1544" width="13.28515625" style="6" customWidth="1"/>
    <col min="1545" max="1545" width="15.140625" style="6" customWidth="1"/>
    <col min="1546" max="1546" width="14.7109375" style="6" customWidth="1"/>
    <col min="1547" max="1548" width="15.7109375" style="6" customWidth="1"/>
    <col min="1549" max="1564" width="14.28515625" style="6" customWidth="1"/>
    <col min="1565" max="1792" width="7.28515625" style="6"/>
    <col min="1793" max="1793" width="11.28515625" style="6" customWidth="1"/>
    <col min="1794" max="1794" width="58.42578125" style="6" customWidth="1"/>
    <col min="1795" max="1795" width="17.28515625" style="6" customWidth="1"/>
    <col min="1796" max="1796" width="21.7109375" style="6" customWidth="1"/>
    <col min="1797" max="1797" width="12.7109375" style="6" customWidth="1"/>
    <col min="1798" max="1798" width="13.28515625" style="6" customWidth="1"/>
    <col min="1799" max="1799" width="12.85546875" style="6" customWidth="1"/>
    <col min="1800" max="1800" width="13.28515625" style="6" customWidth="1"/>
    <col min="1801" max="1801" width="15.140625" style="6" customWidth="1"/>
    <col min="1802" max="1802" width="14.7109375" style="6" customWidth="1"/>
    <col min="1803" max="1804" width="15.7109375" style="6" customWidth="1"/>
    <col min="1805" max="1820" width="14.28515625" style="6" customWidth="1"/>
    <col min="1821" max="2048" width="7.28515625" style="6"/>
    <col min="2049" max="2049" width="11.28515625" style="6" customWidth="1"/>
    <col min="2050" max="2050" width="58.42578125" style="6" customWidth="1"/>
    <col min="2051" max="2051" width="17.28515625" style="6" customWidth="1"/>
    <col min="2052" max="2052" width="21.7109375" style="6" customWidth="1"/>
    <col min="2053" max="2053" width="12.7109375" style="6" customWidth="1"/>
    <col min="2054" max="2054" width="13.28515625" style="6" customWidth="1"/>
    <col min="2055" max="2055" width="12.85546875" style="6" customWidth="1"/>
    <col min="2056" max="2056" width="13.28515625" style="6" customWidth="1"/>
    <col min="2057" max="2057" width="15.140625" style="6" customWidth="1"/>
    <col min="2058" max="2058" width="14.7109375" style="6" customWidth="1"/>
    <col min="2059" max="2060" width="15.7109375" style="6" customWidth="1"/>
    <col min="2061" max="2076" width="14.28515625" style="6" customWidth="1"/>
    <col min="2077" max="2304" width="7.28515625" style="6"/>
    <col min="2305" max="2305" width="11.28515625" style="6" customWidth="1"/>
    <col min="2306" max="2306" width="58.42578125" style="6" customWidth="1"/>
    <col min="2307" max="2307" width="17.28515625" style="6" customWidth="1"/>
    <col min="2308" max="2308" width="21.7109375" style="6" customWidth="1"/>
    <col min="2309" max="2309" width="12.7109375" style="6" customWidth="1"/>
    <col min="2310" max="2310" width="13.28515625" style="6" customWidth="1"/>
    <col min="2311" max="2311" width="12.85546875" style="6" customWidth="1"/>
    <col min="2312" max="2312" width="13.28515625" style="6" customWidth="1"/>
    <col min="2313" max="2313" width="15.140625" style="6" customWidth="1"/>
    <col min="2314" max="2314" width="14.7109375" style="6" customWidth="1"/>
    <col min="2315" max="2316" width="15.7109375" style="6" customWidth="1"/>
    <col min="2317" max="2332" width="14.28515625" style="6" customWidth="1"/>
    <col min="2333" max="2560" width="7.28515625" style="6"/>
    <col min="2561" max="2561" width="11.28515625" style="6" customWidth="1"/>
    <col min="2562" max="2562" width="58.42578125" style="6" customWidth="1"/>
    <col min="2563" max="2563" width="17.28515625" style="6" customWidth="1"/>
    <col min="2564" max="2564" width="21.7109375" style="6" customWidth="1"/>
    <col min="2565" max="2565" width="12.7109375" style="6" customWidth="1"/>
    <col min="2566" max="2566" width="13.28515625" style="6" customWidth="1"/>
    <col min="2567" max="2567" width="12.85546875" style="6" customWidth="1"/>
    <col min="2568" max="2568" width="13.28515625" style="6" customWidth="1"/>
    <col min="2569" max="2569" width="15.140625" style="6" customWidth="1"/>
    <col min="2570" max="2570" width="14.7109375" style="6" customWidth="1"/>
    <col min="2571" max="2572" width="15.7109375" style="6" customWidth="1"/>
    <col min="2573" max="2588" width="14.28515625" style="6" customWidth="1"/>
    <col min="2589" max="2816" width="7.28515625" style="6"/>
    <col min="2817" max="2817" width="11.28515625" style="6" customWidth="1"/>
    <col min="2818" max="2818" width="58.42578125" style="6" customWidth="1"/>
    <col min="2819" max="2819" width="17.28515625" style="6" customWidth="1"/>
    <col min="2820" max="2820" width="21.7109375" style="6" customWidth="1"/>
    <col min="2821" max="2821" width="12.7109375" style="6" customWidth="1"/>
    <col min="2822" max="2822" width="13.28515625" style="6" customWidth="1"/>
    <col min="2823" max="2823" width="12.85546875" style="6" customWidth="1"/>
    <col min="2824" max="2824" width="13.28515625" style="6" customWidth="1"/>
    <col min="2825" max="2825" width="15.140625" style="6" customWidth="1"/>
    <col min="2826" max="2826" width="14.7109375" style="6" customWidth="1"/>
    <col min="2827" max="2828" width="15.7109375" style="6" customWidth="1"/>
    <col min="2829" max="2844" width="14.28515625" style="6" customWidth="1"/>
    <col min="2845" max="3072" width="7.28515625" style="6"/>
    <col min="3073" max="3073" width="11.28515625" style="6" customWidth="1"/>
    <col min="3074" max="3074" width="58.42578125" style="6" customWidth="1"/>
    <col min="3075" max="3075" width="17.28515625" style="6" customWidth="1"/>
    <col min="3076" max="3076" width="21.7109375" style="6" customWidth="1"/>
    <col min="3077" max="3077" width="12.7109375" style="6" customWidth="1"/>
    <col min="3078" max="3078" width="13.28515625" style="6" customWidth="1"/>
    <col min="3079" max="3079" width="12.85546875" style="6" customWidth="1"/>
    <col min="3080" max="3080" width="13.28515625" style="6" customWidth="1"/>
    <col min="3081" max="3081" width="15.140625" style="6" customWidth="1"/>
    <col min="3082" max="3082" width="14.7109375" style="6" customWidth="1"/>
    <col min="3083" max="3084" width="15.7109375" style="6" customWidth="1"/>
    <col min="3085" max="3100" width="14.28515625" style="6" customWidth="1"/>
    <col min="3101" max="3328" width="7.28515625" style="6"/>
    <col min="3329" max="3329" width="11.28515625" style="6" customWidth="1"/>
    <col min="3330" max="3330" width="58.42578125" style="6" customWidth="1"/>
    <col min="3331" max="3331" width="17.28515625" style="6" customWidth="1"/>
    <col min="3332" max="3332" width="21.7109375" style="6" customWidth="1"/>
    <col min="3333" max="3333" width="12.7109375" style="6" customWidth="1"/>
    <col min="3334" max="3334" width="13.28515625" style="6" customWidth="1"/>
    <col min="3335" max="3335" width="12.85546875" style="6" customWidth="1"/>
    <col min="3336" max="3336" width="13.28515625" style="6" customWidth="1"/>
    <col min="3337" max="3337" width="15.140625" style="6" customWidth="1"/>
    <col min="3338" max="3338" width="14.7109375" style="6" customWidth="1"/>
    <col min="3339" max="3340" width="15.7109375" style="6" customWidth="1"/>
    <col min="3341" max="3356" width="14.28515625" style="6" customWidth="1"/>
    <col min="3357" max="3584" width="7.28515625" style="6"/>
    <col min="3585" max="3585" width="11.28515625" style="6" customWidth="1"/>
    <col min="3586" max="3586" width="58.42578125" style="6" customWidth="1"/>
    <col min="3587" max="3587" width="17.28515625" style="6" customWidth="1"/>
    <col min="3588" max="3588" width="21.7109375" style="6" customWidth="1"/>
    <col min="3589" max="3589" width="12.7109375" style="6" customWidth="1"/>
    <col min="3590" max="3590" width="13.28515625" style="6" customWidth="1"/>
    <col min="3591" max="3591" width="12.85546875" style="6" customWidth="1"/>
    <col min="3592" max="3592" width="13.28515625" style="6" customWidth="1"/>
    <col min="3593" max="3593" width="15.140625" style="6" customWidth="1"/>
    <col min="3594" max="3594" width="14.7109375" style="6" customWidth="1"/>
    <col min="3595" max="3596" width="15.7109375" style="6" customWidth="1"/>
    <col min="3597" max="3612" width="14.28515625" style="6" customWidth="1"/>
    <col min="3613" max="3840" width="7.28515625" style="6"/>
    <col min="3841" max="3841" width="11.28515625" style="6" customWidth="1"/>
    <col min="3842" max="3842" width="58.42578125" style="6" customWidth="1"/>
    <col min="3843" max="3843" width="17.28515625" style="6" customWidth="1"/>
    <col min="3844" max="3844" width="21.7109375" style="6" customWidth="1"/>
    <col min="3845" max="3845" width="12.7109375" style="6" customWidth="1"/>
    <col min="3846" max="3846" width="13.28515625" style="6" customWidth="1"/>
    <col min="3847" max="3847" width="12.85546875" style="6" customWidth="1"/>
    <col min="3848" max="3848" width="13.28515625" style="6" customWidth="1"/>
    <col min="3849" max="3849" width="15.140625" style="6" customWidth="1"/>
    <col min="3850" max="3850" width="14.7109375" style="6" customWidth="1"/>
    <col min="3851" max="3852" width="15.7109375" style="6" customWidth="1"/>
    <col min="3853" max="3868" width="14.28515625" style="6" customWidth="1"/>
    <col min="3869" max="4096" width="7.28515625" style="6"/>
    <col min="4097" max="4097" width="11.28515625" style="6" customWidth="1"/>
    <col min="4098" max="4098" width="58.42578125" style="6" customWidth="1"/>
    <col min="4099" max="4099" width="17.28515625" style="6" customWidth="1"/>
    <col min="4100" max="4100" width="21.7109375" style="6" customWidth="1"/>
    <col min="4101" max="4101" width="12.7109375" style="6" customWidth="1"/>
    <col min="4102" max="4102" width="13.28515625" style="6" customWidth="1"/>
    <col min="4103" max="4103" width="12.85546875" style="6" customWidth="1"/>
    <col min="4104" max="4104" width="13.28515625" style="6" customWidth="1"/>
    <col min="4105" max="4105" width="15.140625" style="6" customWidth="1"/>
    <col min="4106" max="4106" width="14.7109375" style="6" customWidth="1"/>
    <col min="4107" max="4108" width="15.7109375" style="6" customWidth="1"/>
    <col min="4109" max="4124" width="14.28515625" style="6" customWidth="1"/>
    <col min="4125" max="4352" width="7.28515625" style="6"/>
    <col min="4353" max="4353" width="11.28515625" style="6" customWidth="1"/>
    <col min="4354" max="4354" width="58.42578125" style="6" customWidth="1"/>
    <col min="4355" max="4355" width="17.28515625" style="6" customWidth="1"/>
    <col min="4356" max="4356" width="21.7109375" style="6" customWidth="1"/>
    <col min="4357" max="4357" width="12.7109375" style="6" customWidth="1"/>
    <col min="4358" max="4358" width="13.28515625" style="6" customWidth="1"/>
    <col min="4359" max="4359" width="12.85546875" style="6" customWidth="1"/>
    <col min="4360" max="4360" width="13.28515625" style="6" customWidth="1"/>
    <col min="4361" max="4361" width="15.140625" style="6" customWidth="1"/>
    <col min="4362" max="4362" width="14.7109375" style="6" customWidth="1"/>
    <col min="4363" max="4364" width="15.7109375" style="6" customWidth="1"/>
    <col min="4365" max="4380" width="14.28515625" style="6" customWidth="1"/>
    <col min="4381" max="4608" width="7.28515625" style="6"/>
    <col min="4609" max="4609" width="11.28515625" style="6" customWidth="1"/>
    <col min="4610" max="4610" width="58.42578125" style="6" customWidth="1"/>
    <col min="4611" max="4611" width="17.28515625" style="6" customWidth="1"/>
    <col min="4612" max="4612" width="21.7109375" style="6" customWidth="1"/>
    <col min="4613" max="4613" width="12.7109375" style="6" customWidth="1"/>
    <col min="4614" max="4614" width="13.28515625" style="6" customWidth="1"/>
    <col min="4615" max="4615" width="12.85546875" style="6" customWidth="1"/>
    <col min="4616" max="4616" width="13.28515625" style="6" customWidth="1"/>
    <col min="4617" max="4617" width="15.140625" style="6" customWidth="1"/>
    <col min="4618" max="4618" width="14.7109375" style="6" customWidth="1"/>
    <col min="4619" max="4620" width="15.7109375" style="6" customWidth="1"/>
    <col min="4621" max="4636" width="14.28515625" style="6" customWidth="1"/>
    <col min="4637" max="4864" width="7.28515625" style="6"/>
    <col min="4865" max="4865" width="11.28515625" style="6" customWidth="1"/>
    <col min="4866" max="4866" width="58.42578125" style="6" customWidth="1"/>
    <col min="4867" max="4867" width="17.28515625" style="6" customWidth="1"/>
    <col min="4868" max="4868" width="21.7109375" style="6" customWidth="1"/>
    <col min="4869" max="4869" width="12.7109375" style="6" customWidth="1"/>
    <col min="4870" max="4870" width="13.28515625" style="6" customWidth="1"/>
    <col min="4871" max="4871" width="12.85546875" style="6" customWidth="1"/>
    <col min="4872" max="4872" width="13.28515625" style="6" customWidth="1"/>
    <col min="4873" max="4873" width="15.140625" style="6" customWidth="1"/>
    <col min="4874" max="4874" width="14.7109375" style="6" customWidth="1"/>
    <col min="4875" max="4876" width="15.7109375" style="6" customWidth="1"/>
    <col min="4877" max="4892" width="14.28515625" style="6" customWidth="1"/>
    <col min="4893" max="5120" width="7.28515625" style="6"/>
    <col min="5121" max="5121" width="11.28515625" style="6" customWidth="1"/>
    <col min="5122" max="5122" width="58.42578125" style="6" customWidth="1"/>
    <col min="5123" max="5123" width="17.28515625" style="6" customWidth="1"/>
    <col min="5124" max="5124" width="21.7109375" style="6" customWidth="1"/>
    <col min="5125" max="5125" width="12.7109375" style="6" customWidth="1"/>
    <col min="5126" max="5126" width="13.28515625" style="6" customWidth="1"/>
    <col min="5127" max="5127" width="12.85546875" style="6" customWidth="1"/>
    <col min="5128" max="5128" width="13.28515625" style="6" customWidth="1"/>
    <col min="5129" max="5129" width="15.140625" style="6" customWidth="1"/>
    <col min="5130" max="5130" width="14.7109375" style="6" customWidth="1"/>
    <col min="5131" max="5132" width="15.7109375" style="6" customWidth="1"/>
    <col min="5133" max="5148" width="14.28515625" style="6" customWidth="1"/>
    <col min="5149" max="5376" width="7.28515625" style="6"/>
    <col min="5377" max="5377" width="11.28515625" style="6" customWidth="1"/>
    <col min="5378" max="5378" width="58.42578125" style="6" customWidth="1"/>
    <col min="5379" max="5379" width="17.28515625" style="6" customWidth="1"/>
    <col min="5380" max="5380" width="21.7109375" style="6" customWidth="1"/>
    <col min="5381" max="5381" width="12.7109375" style="6" customWidth="1"/>
    <col min="5382" max="5382" width="13.28515625" style="6" customWidth="1"/>
    <col min="5383" max="5383" width="12.85546875" style="6" customWidth="1"/>
    <col min="5384" max="5384" width="13.28515625" style="6" customWidth="1"/>
    <col min="5385" max="5385" width="15.140625" style="6" customWidth="1"/>
    <col min="5386" max="5386" width="14.7109375" style="6" customWidth="1"/>
    <col min="5387" max="5388" width="15.7109375" style="6" customWidth="1"/>
    <col min="5389" max="5404" width="14.28515625" style="6" customWidth="1"/>
    <col min="5405" max="5632" width="7.28515625" style="6"/>
    <col min="5633" max="5633" width="11.28515625" style="6" customWidth="1"/>
    <col min="5634" max="5634" width="58.42578125" style="6" customWidth="1"/>
    <col min="5635" max="5635" width="17.28515625" style="6" customWidth="1"/>
    <col min="5636" max="5636" width="21.7109375" style="6" customWidth="1"/>
    <col min="5637" max="5637" width="12.7109375" style="6" customWidth="1"/>
    <col min="5638" max="5638" width="13.28515625" style="6" customWidth="1"/>
    <col min="5639" max="5639" width="12.85546875" style="6" customWidth="1"/>
    <col min="5640" max="5640" width="13.28515625" style="6" customWidth="1"/>
    <col min="5641" max="5641" width="15.140625" style="6" customWidth="1"/>
    <col min="5642" max="5642" width="14.7109375" style="6" customWidth="1"/>
    <col min="5643" max="5644" width="15.7109375" style="6" customWidth="1"/>
    <col min="5645" max="5660" width="14.28515625" style="6" customWidth="1"/>
    <col min="5661" max="5888" width="7.28515625" style="6"/>
    <col min="5889" max="5889" width="11.28515625" style="6" customWidth="1"/>
    <col min="5890" max="5890" width="58.42578125" style="6" customWidth="1"/>
    <col min="5891" max="5891" width="17.28515625" style="6" customWidth="1"/>
    <col min="5892" max="5892" width="21.7109375" style="6" customWidth="1"/>
    <col min="5893" max="5893" width="12.7109375" style="6" customWidth="1"/>
    <col min="5894" max="5894" width="13.28515625" style="6" customWidth="1"/>
    <col min="5895" max="5895" width="12.85546875" style="6" customWidth="1"/>
    <col min="5896" max="5896" width="13.28515625" style="6" customWidth="1"/>
    <col min="5897" max="5897" width="15.140625" style="6" customWidth="1"/>
    <col min="5898" max="5898" width="14.7109375" style="6" customWidth="1"/>
    <col min="5899" max="5900" width="15.7109375" style="6" customWidth="1"/>
    <col min="5901" max="5916" width="14.28515625" style="6" customWidth="1"/>
    <col min="5917" max="6144" width="7.28515625" style="6"/>
    <col min="6145" max="6145" width="11.28515625" style="6" customWidth="1"/>
    <col min="6146" max="6146" width="58.42578125" style="6" customWidth="1"/>
    <col min="6147" max="6147" width="17.28515625" style="6" customWidth="1"/>
    <col min="6148" max="6148" width="21.7109375" style="6" customWidth="1"/>
    <col min="6149" max="6149" width="12.7109375" style="6" customWidth="1"/>
    <col min="6150" max="6150" width="13.28515625" style="6" customWidth="1"/>
    <col min="6151" max="6151" width="12.85546875" style="6" customWidth="1"/>
    <col min="6152" max="6152" width="13.28515625" style="6" customWidth="1"/>
    <col min="6153" max="6153" width="15.140625" style="6" customWidth="1"/>
    <col min="6154" max="6154" width="14.7109375" style="6" customWidth="1"/>
    <col min="6155" max="6156" width="15.7109375" style="6" customWidth="1"/>
    <col min="6157" max="6172" width="14.28515625" style="6" customWidth="1"/>
    <col min="6173" max="6400" width="7.28515625" style="6"/>
    <col min="6401" max="6401" width="11.28515625" style="6" customWidth="1"/>
    <col min="6402" max="6402" width="58.42578125" style="6" customWidth="1"/>
    <col min="6403" max="6403" width="17.28515625" style="6" customWidth="1"/>
    <col min="6404" max="6404" width="21.7109375" style="6" customWidth="1"/>
    <col min="6405" max="6405" width="12.7109375" style="6" customWidth="1"/>
    <col min="6406" max="6406" width="13.28515625" style="6" customWidth="1"/>
    <col min="6407" max="6407" width="12.85546875" style="6" customWidth="1"/>
    <col min="6408" max="6408" width="13.28515625" style="6" customWidth="1"/>
    <col min="6409" max="6409" width="15.140625" style="6" customWidth="1"/>
    <col min="6410" max="6410" width="14.7109375" style="6" customWidth="1"/>
    <col min="6411" max="6412" width="15.7109375" style="6" customWidth="1"/>
    <col min="6413" max="6428" width="14.28515625" style="6" customWidth="1"/>
    <col min="6429" max="6656" width="7.28515625" style="6"/>
    <col min="6657" max="6657" width="11.28515625" style="6" customWidth="1"/>
    <col min="6658" max="6658" width="58.42578125" style="6" customWidth="1"/>
    <col min="6659" max="6659" width="17.28515625" style="6" customWidth="1"/>
    <col min="6660" max="6660" width="21.7109375" style="6" customWidth="1"/>
    <col min="6661" max="6661" width="12.7109375" style="6" customWidth="1"/>
    <col min="6662" max="6662" width="13.28515625" style="6" customWidth="1"/>
    <col min="6663" max="6663" width="12.85546875" style="6" customWidth="1"/>
    <col min="6664" max="6664" width="13.28515625" style="6" customWidth="1"/>
    <col min="6665" max="6665" width="15.140625" style="6" customWidth="1"/>
    <col min="6666" max="6666" width="14.7109375" style="6" customWidth="1"/>
    <col min="6667" max="6668" width="15.7109375" style="6" customWidth="1"/>
    <col min="6669" max="6684" width="14.28515625" style="6" customWidth="1"/>
    <col min="6685" max="6912" width="7.28515625" style="6"/>
    <col min="6913" max="6913" width="11.28515625" style="6" customWidth="1"/>
    <col min="6914" max="6914" width="58.42578125" style="6" customWidth="1"/>
    <col min="6915" max="6915" width="17.28515625" style="6" customWidth="1"/>
    <col min="6916" max="6916" width="21.7109375" style="6" customWidth="1"/>
    <col min="6917" max="6917" width="12.7109375" style="6" customWidth="1"/>
    <col min="6918" max="6918" width="13.28515625" style="6" customWidth="1"/>
    <col min="6919" max="6919" width="12.85546875" style="6" customWidth="1"/>
    <col min="6920" max="6920" width="13.28515625" style="6" customWidth="1"/>
    <col min="6921" max="6921" width="15.140625" style="6" customWidth="1"/>
    <col min="6922" max="6922" width="14.7109375" style="6" customWidth="1"/>
    <col min="6923" max="6924" width="15.7109375" style="6" customWidth="1"/>
    <col min="6925" max="6940" width="14.28515625" style="6" customWidth="1"/>
    <col min="6941" max="7168" width="7.28515625" style="6"/>
    <col min="7169" max="7169" width="11.28515625" style="6" customWidth="1"/>
    <col min="7170" max="7170" width="58.42578125" style="6" customWidth="1"/>
    <col min="7171" max="7171" width="17.28515625" style="6" customWidth="1"/>
    <col min="7172" max="7172" width="21.7109375" style="6" customWidth="1"/>
    <col min="7173" max="7173" width="12.7109375" style="6" customWidth="1"/>
    <col min="7174" max="7174" width="13.28515625" style="6" customWidth="1"/>
    <col min="7175" max="7175" width="12.85546875" style="6" customWidth="1"/>
    <col min="7176" max="7176" width="13.28515625" style="6" customWidth="1"/>
    <col min="7177" max="7177" width="15.140625" style="6" customWidth="1"/>
    <col min="7178" max="7178" width="14.7109375" style="6" customWidth="1"/>
    <col min="7179" max="7180" width="15.7109375" style="6" customWidth="1"/>
    <col min="7181" max="7196" width="14.28515625" style="6" customWidth="1"/>
    <col min="7197" max="7424" width="7.28515625" style="6"/>
    <col min="7425" max="7425" width="11.28515625" style="6" customWidth="1"/>
    <col min="7426" max="7426" width="58.42578125" style="6" customWidth="1"/>
    <col min="7427" max="7427" width="17.28515625" style="6" customWidth="1"/>
    <col min="7428" max="7428" width="21.7109375" style="6" customWidth="1"/>
    <col min="7429" max="7429" width="12.7109375" style="6" customWidth="1"/>
    <col min="7430" max="7430" width="13.28515625" style="6" customWidth="1"/>
    <col min="7431" max="7431" width="12.85546875" style="6" customWidth="1"/>
    <col min="7432" max="7432" width="13.28515625" style="6" customWidth="1"/>
    <col min="7433" max="7433" width="15.140625" style="6" customWidth="1"/>
    <col min="7434" max="7434" width="14.7109375" style="6" customWidth="1"/>
    <col min="7435" max="7436" width="15.7109375" style="6" customWidth="1"/>
    <col min="7437" max="7452" width="14.28515625" style="6" customWidth="1"/>
    <col min="7453" max="7680" width="7.28515625" style="6"/>
    <col min="7681" max="7681" width="11.28515625" style="6" customWidth="1"/>
    <col min="7682" max="7682" width="58.42578125" style="6" customWidth="1"/>
    <col min="7683" max="7683" width="17.28515625" style="6" customWidth="1"/>
    <col min="7684" max="7684" width="21.7109375" style="6" customWidth="1"/>
    <col min="7685" max="7685" width="12.7109375" style="6" customWidth="1"/>
    <col min="7686" max="7686" width="13.28515625" style="6" customWidth="1"/>
    <col min="7687" max="7687" width="12.85546875" style="6" customWidth="1"/>
    <col min="7688" max="7688" width="13.28515625" style="6" customWidth="1"/>
    <col min="7689" max="7689" width="15.140625" style="6" customWidth="1"/>
    <col min="7690" max="7690" width="14.7109375" style="6" customWidth="1"/>
    <col min="7691" max="7692" width="15.7109375" style="6" customWidth="1"/>
    <col min="7693" max="7708" width="14.28515625" style="6" customWidth="1"/>
    <col min="7709" max="7936" width="7.28515625" style="6"/>
    <col min="7937" max="7937" width="11.28515625" style="6" customWidth="1"/>
    <col min="7938" max="7938" width="58.42578125" style="6" customWidth="1"/>
    <col min="7939" max="7939" width="17.28515625" style="6" customWidth="1"/>
    <col min="7940" max="7940" width="21.7109375" style="6" customWidth="1"/>
    <col min="7941" max="7941" width="12.7109375" style="6" customWidth="1"/>
    <col min="7942" max="7942" width="13.28515625" style="6" customWidth="1"/>
    <col min="7943" max="7943" width="12.85546875" style="6" customWidth="1"/>
    <col min="7944" max="7944" width="13.28515625" style="6" customWidth="1"/>
    <col min="7945" max="7945" width="15.140625" style="6" customWidth="1"/>
    <col min="7946" max="7946" width="14.7109375" style="6" customWidth="1"/>
    <col min="7947" max="7948" width="15.7109375" style="6" customWidth="1"/>
    <col min="7949" max="7964" width="14.28515625" style="6" customWidth="1"/>
    <col min="7965" max="8192" width="7.28515625" style="6"/>
    <col min="8193" max="8193" width="11.28515625" style="6" customWidth="1"/>
    <col min="8194" max="8194" width="58.42578125" style="6" customWidth="1"/>
    <col min="8195" max="8195" width="17.28515625" style="6" customWidth="1"/>
    <col min="8196" max="8196" width="21.7109375" style="6" customWidth="1"/>
    <col min="8197" max="8197" width="12.7109375" style="6" customWidth="1"/>
    <col min="8198" max="8198" width="13.28515625" style="6" customWidth="1"/>
    <col min="8199" max="8199" width="12.85546875" style="6" customWidth="1"/>
    <col min="8200" max="8200" width="13.28515625" style="6" customWidth="1"/>
    <col min="8201" max="8201" width="15.140625" style="6" customWidth="1"/>
    <col min="8202" max="8202" width="14.7109375" style="6" customWidth="1"/>
    <col min="8203" max="8204" width="15.7109375" style="6" customWidth="1"/>
    <col min="8205" max="8220" width="14.28515625" style="6" customWidth="1"/>
    <col min="8221" max="8448" width="7.28515625" style="6"/>
    <col min="8449" max="8449" width="11.28515625" style="6" customWidth="1"/>
    <col min="8450" max="8450" width="58.42578125" style="6" customWidth="1"/>
    <col min="8451" max="8451" width="17.28515625" style="6" customWidth="1"/>
    <col min="8452" max="8452" width="21.7109375" style="6" customWidth="1"/>
    <col min="8453" max="8453" width="12.7109375" style="6" customWidth="1"/>
    <col min="8454" max="8454" width="13.28515625" style="6" customWidth="1"/>
    <col min="8455" max="8455" width="12.85546875" style="6" customWidth="1"/>
    <col min="8456" max="8456" width="13.28515625" style="6" customWidth="1"/>
    <col min="8457" max="8457" width="15.140625" style="6" customWidth="1"/>
    <col min="8458" max="8458" width="14.7109375" style="6" customWidth="1"/>
    <col min="8459" max="8460" width="15.7109375" style="6" customWidth="1"/>
    <col min="8461" max="8476" width="14.28515625" style="6" customWidth="1"/>
    <col min="8477" max="8704" width="7.28515625" style="6"/>
    <col min="8705" max="8705" width="11.28515625" style="6" customWidth="1"/>
    <col min="8706" max="8706" width="58.42578125" style="6" customWidth="1"/>
    <col min="8707" max="8707" width="17.28515625" style="6" customWidth="1"/>
    <col min="8708" max="8708" width="21.7109375" style="6" customWidth="1"/>
    <col min="8709" max="8709" width="12.7109375" style="6" customWidth="1"/>
    <col min="8710" max="8710" width="13.28515625" style="6" customWidth="1"/>
    <col min="8711" max="8711" width="12.85546875" style="6" customWidth="1"/>
    <col min="8712" max="8712" width="13.28515625" style="6" customWidth="1"/>
    <col min="8713" max="8713" width="15.140625" style="6" customWidth="1"/>
    <col min="8714" max="8714" width="14.7109375" style="6" customWidth="1"/>
    <col min="8715" max="8716" width="15.7109375" style="6" customWidth="1"/>
    <col min="8717" max="8732" width="14.28515625" style="6" customWidth="1"/>
    <col min="8733" max="8960" width="7.28515625" style="6"/>
    <col min="8961" max="8961" width="11.28515625" style="6" customWidth="1"/>
    <col min="8962" max="8962" width="58.42578125" style="6" customWidth="1"/>
    <col min="8963" max="8963" width="17.28515625" style="6" customWidth="1"/>
    <col min="8964" max="8964" width="21.7109375" style="6" customWidth="1"/>
    <col min="8965" max="8965" width="12.7109375" style="6" customWidth="1"/>
    <col min="8966" max="8966" width="13.28515625" style="6" customWidth="1"/>
    <col min="8967" max="8967" width="12.85546875" style="6" customWidth="1"/>
    <col min="8968" max="8968" width="13.28515625" style="6" customWidth="1"/>
    <col min="8969" max="8969" width="15.140625" style="6" customWidth="1"/>
    <col min="8970" max="8970" width="14.7109375" style="6" customWidth="1"/>
    <col min="8971" max="8972" width="15.7109375" style="6" customWidth="1"/>
    <col min="8973" max="8988" width="14.28515625" style="6" customWidth="1"/>
    <col min="8989" max="9216" width="7.28515625" style="6"/>
    <col min="9217" max="9217" width="11.28515625" style="6" customWidth="1"/>
    <col min="9218" max="9218" width="58.42578125" style="6" customWidth="1"/>
    <col min="9219" max="9219" width="17.28515625" style="6" customWidth="1"/>
    <col min="9220" max="9220" width="21.7109375" style="6" customWidth="1"/>
    <col min="9221" max="9221" width="12.7109375" style="6" customWidth="1"/>
    <col min="9222" max="9222" width="13.28515625" style="6" customWidth="1"/>
    <col min="9223" max="9223" width="12.85546875" style="6" customWidth="1"/>
    <col min="9224" max="9224" width="13.28515625" style="6" customWidth="1"/>
    <col min="9225" max="9225" width="15.140625" style="6" customWidth="1"/>
    <col min="9226" max="9226" width="14.7109375" style="6" customWidth="1"/>
    <col min="9227" max="9228" width="15.7109375" style="6" customWidth="1"/>
    <col min="9229" max="9244" width="14.28515625" style="6" customWidth="1"/>
    <col min="9245" max="9472" width="7.28515625" style="6"/>
    <col min="9473" max="9473" width="11.28515625" style="6" customWidth="1"/>
    <col min="9474" max="9474" width="58.42578125" style="6" customWidth="1"/>
    <col min="9475" max="9475" width="17.28515625" style="6" customWidth="1"/>
    <col min="9476" max="9476" width="21.7109375" style="6" customWidth="1"/>
    <col min="9477" max="9477" width="12.7109375" style="6" customWidth="1"/>
    <col min="9478" max="9478" width="13.28515625" style="6" customWidth="1"/>
    <col min="9479" max="9479" width="12.85546875" style="6" customWidth="1"/>
    <col min="9480" max="9480" width="13.28515625" style="6" customWidth="1"/>
    <col min="9481" max="9481" width="15.140625" style="6" customWidth="1"/>
    <col min="9482" max="9482" width="14.7109375" style="6" customWidth="1"/>
    <col min="9483" max="9484" width="15.7109375" style="6" customWidth="1"/>
    <col min="9485" max="9500" width="14.28515625" style="6" customWidth="1"/>
    <col min="9501" max="9728" width="7.28515625" style="6"/>
    <col min="9729" max="9729" width="11.28515625" style="6" customWidth="1"/>
    <col min="9730" max="9730" width="58.42578125" style="6" customWidth="1"/>
    <col min="9731" max="9731" width="17.28515625" style="6" customWidth="1"/>
    <col min="9732" max="9732" width="21.7109375" style="6" customWidth="1"/>
    <col min="9733" max="9733" width="12.7109375" style="6" customWidth="1"/>
    <col min="9734" max="9734" width="13.28515625" style="6" customWidth="1"/>
    <col min="9735" max="9735" width="12.85546875" style="6" customWidth="1"/>
    <col min="9736" max="9736" width="13.28515625" style="6" customWidth="1"/>
    <col min="9737" max="9737" width="15.140625" style="6" customWidth="1"/>
    <col min="9738" max="9738" width="14.7109375" style="6" customWidth="1"/>
    <col min="9739" max="9740" width="15.7109375" style="6" customWidth="1"/>
    <col min="9741" max="9756" width="14.28515625" style="6" customWidth="1"/>
    <col min="9757" max="9984" width="7.28515625" style="6"/>
    <col min="9985" max="9985" width="11.28515625" style="6" customWidth="1"/>
    <col min="9986" max="9986" width="58.42578125" style="6" customWidth="1"/>
    <col min="9987" max="9987" width="17.28515625" style="6" customWidth="1"/>
    <col min="9988" max="9988" width="21.7109375" style="6" customWidth="1"/>
    <col min="9989" max="9989" width="12.7109375" style="6" customWidth="1"/>
    <col min="9990" max="9990" width="13.28515625" style="6" customWidth="1"/>
    <col min="9991" max="9991" width="12.85546875" style="6" customWidth="1"/>
    <col min="9992" max="9992" width="13.28515625" style="6" customWidth="1"/>
    <col min="9993" max="9993" width="15.140625" style="6" customWidth="1"/>
    <col min="9994" max="9994" width="14.7109375" style="6" customWidth="1"/>
    <col min="9995" max="9996" width="15.7109375" style="6" customWidth="1"/>
    <col min="9997" max="10012" width="14.28515625" style="6" customWidth="1"/>
    <col min="10013" max="10240" width="7.28515625" style="6"/>
    <col min="10241" max="10241" width="11.28515625" style="6" customWidth="1"/>
    <col min="10242" max="10242" width="58.42578125" style="6" customWidth="1"/>
    <col min="10243" max="10243" width="17.28515625" style="6" customWidth="1"/>
    <col min="10244" max="10244" width="21.7109375" style="6" customWidth="1"/>
    <col min="10245" max="10245" width="12.7109375" style="6" customWidth="1"/>
    <col min="10246" max="10246" width="13.28515625" style="6" customWidth="1"/>
    <col min="10247" max="10247" width="12.85546875" style="6" customWidth="1"/>
    <col min="10248" max="10248" width="13.28515625" style="6" customWidth="1"/>
    <col min="10249" max="10249" width="15.140625" style="6" customWidth="1"/>
    <col min="10250" max="10250" width="14.7109375" style="6" customWidth="1"/>
    <col min="10251" max="10252" width="15.7109375" style="6" customWidth="1"/>
    <col min="10253" max="10268" width="14.28515625" style="6" customWidth="1"/>
    <col min="10269" max="10496" width="7.28515625" style="6"/>
    <col min="10497" max="10497" width="11.28515625" style="6" customWidth="1"/>
    <col min="10498" max="10498" width="58.42578125" style="6" customWidth="1"/>
    <col min="10499" max="10499" width="17.28515625" style="6" customWidth="1"/>
    <col min="10500" max="10500" width="21.7109375" style="6" customWidth="1"/>
    <col min="10501" max="10501" width="12.7109375" style="6" customWidth="1"/>
    <col min="10502" max="10502" width="13.28515625" style="6" customWidth="1"/>
    <col min="10503" max="10503" width="12.85546875" style="6" customWidth="1"/>
    <col min="10504" max="10504" width="13.28515625" style="6" customWidth="1"/>
    <col min="10505" max="10505" width="15.140625" style="6" customWidth="1"/>
    <col min="10506" max="10506" width="14.7109375" style="6" customWidth="1"/>
    <col min="10507" max="10508" width="15.7109375" style="6" customWidth="1"/>
    <col min="10509" max="10524" width="14.28515625" style="6" customWidth="1"/>
    <col min="10525" max="10752" width="7.28515625" style="6"/>
    <col min="10753" max="10753" width="11.28515625" style="6" customWidth="1"/>
    <col min="10754" max="10754" width="58.42578125" style="6" customWidth="1"/>
    <col min="10755" max="10755" width="17.28515625" style="6" customWidth="1"/>
    <col min="10756" max="10756" width="21.7109375" style="6" customWidth="1"/>
    <col min="10757" max="10757" width="12.7109375" style="6" customWidth="1"/>
    <col min="10758" max="10758" width="13.28515625" style="6" customWidth="1"/>
    <col min="10759" max="10759" width="12.85546875" style="6" customWidth="1"/>
    <col min="10760" max="10760" width="13.28515625" style="6" customWidth="1"/>
    <col min="10761" max="10761" width="15.140625" style="6" customWidth="1"/>
    <col min="10762" max="10762" width="14.7109375" style="6" customWidth="1"/>
    <col min="10763" max="10764" width="15.7109375" style="6" customWidth="1"/>
    <col min="10765" max="10780" width="14.28515625" style="6" customWidth="1"/>
    <col min="10781" max="11008" width="7.28515625" style="6"/>
    <col min="11009" max="11009" width="11.28515625" style="6" customWidth="1"/>
    <col min="11010" max="11010" width="58.42578125" style="6" customWidth="1"/>
    <col min="11011" max="11011" width="17.28515625" style="6" customWidth="1"/>
    <col min="11012" max="11012" width="21.7109375" style="6" customWidth="1"/>
    <col min="11013" max="11013" width="12.7109375" style="6" customWidth="1"/>
    <col min="11014" max="11014" width="13.28515625" style="6" customWidth="1"/>
    <col min="11015" max="11015" width="12.85546875" style="6" customWidth="1"/>
    <col min="11016" max="11016" width="13.28515625" style="6" customWidth="1"/>
    <col min="11017" max="11017" width="15.140625" style="6" customWidth="1"/>
    <col min="11018" max="11018" width="14.7109375" style="6" customWidth="1"/>
    <col min="11019" max="11020" width="15.7109375" style="6" customWidth="1"/>
    <col min="11021" max="11036" width="14.28515625" style="6" customWidth="1"/>
    <col min="11037" max="11264" width="7.28515625" style="6"/>
    <col min="11265" max="11265" width="11.28515625" style="6" customWidth="1"/>
    <col min="11266" max="11266" width="58.42578125" style="6" customWidth="1"/>
    <col min="11267" max="11267" width="17.28515625" style="6" customWidth="1"/>
    <col min="11268" max="11268" width="21.7109375" style="6" customWidth="1"/>
    <col min="11269" max="11269" width="12.7109375" style="6" customWidth="1"/>
    <col min="11270" max="11270" width="13.28515625" style="6" customWidth="1"/>
    <col min="11271" max="11271" width="12.85546875" style="6" customWidth="1"/>
    <col min="11272" max="11272" width="13.28515625" style="6" customWidth="1"/>
    <col min="11273" max="11273" width="15.140625" style="6" customWidth="1"/>
    <col min="11274" max="11274" width="14.7109375" style="6" customWidth="1"/>
    <col min="11275" max="11276" width="15.7109375" style="6" customWidth="1"/>
    <col min="11277" max="11292" width="14.28515625" style="6" customWidth="1"/>
    <col min="11293" max="11520" width="7.28515625" style="6"/>
    <col min="11521" max="11521" width="11.28515625" style="6" customWidth="1"/>
    <col min="11522" max="11522" width="58.42578125" style="6" customWidth="1"/>
    <col min="11523" max="11523" width="17.28515625" style="6" customWidth="1"/>
    <col min="11524" max="11524" width="21.7109375" style="6" customWidth="1"/>
    <col min="11525" max="11525" width="12.7109375" style="6" customWidth="1"/>
    <col min="11526" max="11526" width="13.28515625" style="6" customWidth="1"/>
    <col min="11527" max="11527" width="12.85546875" style="6" customWidth="1"/>
    <col min="11528" max="11528" width="13.28515625" style="6" customWidth="1"/>
    <col min="11529" max="11529" width="15.140625" style="6" customWidth="1"/>
    <col min="11530" max="11530" width="14.7109375" style="6" customWidth="1"/>
    <col min="11531" max="11532" width="15.7109375" style="6" customWidth="1"/>
    <col min="11533" max="11548" width="14.28515625" style="6" customWidth="1"/>
    <col min="11549" max="11776" width="7.28515625" style="6"/>
    <col min="11777" max="11777" width="11.28515625" style="6" customWidth="1"/>
    <col min="11778" max="11778" width="58.42578125" style="6" customWidth="1"/>
    <col min="11779" max="11779" width="17.28515625" style="6" customWidth="1"/>
    <col min="11780" max="11780" width="21.7109375" style="6" customWidth="1"/>
    <col min="11781" max="11781" width="12.7109375" style="6" customWidth="1"/>
    <col min="11782" max="11782" width="13.28515625" style="6" customWidth="1"/>
    <col min="11783" max="11783" width="12.85546875" style="6" customWidth="1"/>
    <col min="11784" max="11784" width="13.28515625" style="6" customWidth="1"/>
    <col min="11785" max="11785" width="15.140625" style="6" customWidth="1"/>
    <col min="11786" max="11786" width="14.7109375" style="6" customWidth="1"/>
    <col min="11787" max="11788" width="15.7109375" style="6" customWidth="1"/>
    <col min="11789" max="11804" width="14.28515625" style="6" customWidth="1"/>
    <col min="11805" max="12032" width="7.28515625" style="6"/>
    <col min="12033" max="12033" width="11.28515625" style="6" customWidth="1"/>
    <col min="12034" max="12034" width="58.42578125" style="6" customWidth="1"/>
    <col min="12035" max="12035" width="17.28515625" style="6" customWidth="1"/>
    <col min="12036" max="12036" width="21.7109375" style="6" customWidth="1"/>
    <col min="12037" max="12037" width="12.7109375" style="6" customWidth="1"/>
    <col min="12038" max="12038" width="13.28515625" style="6" customWidth="1"/>
    <col min="12039" max="12039" width="12.85546875" style="6" customWidth="1"/>
    <col min="12040" max="12040" width="13.28515625" style="6" customWidth="1"/>
    <col min="12041" max="12041" width="15.140625" style="6" customWidth="1"/>
    <col min="12042" max="12042" width="14.7109375" style="6" customWidth="1"/>
    <col min="12043" max="12044" width="15.7109375" style="6" customWidth="1"/>
    <col min="12045" max="12060" width="14.28515625" style="6" customWidth="1"/>
    <col min="12061" max="12288" width="7.28515625" style="6"/>
    <col min="12289" max="12289" width="11.28515625" style="6" customWidth="1"/>
    <col min="12290" max="12290" width="58.42578125" style="6" customWidth="1"/>
    <col min="12291" max="12291" width="17.28515625" style="6" customWidth="1"/>
    <col min="12292" max="12292" width="21.7109375" style="6" customWidth="1"/>
    <col min="12293" max="12293" width="12.7109375" style="6" customWidth="1"/>
    <col min="12294" max="12294" width="13.28515625" style="6" customWidth="1"/>
    <col min="12295" max="12295" width="12.85546875" style="6" customWidth="1"/>
    <col min="12296" max="12296" width="13.28515625" style="6" customWidth="1"/>
    <col min="12297" max="12297" width="15.140625" style="6" customWidth="1"/>
    <col min="12298" max="12298" width="14.7109375" style="6" customWidth="1"/>
    <col min="12299" max="12300" width="15.7109375" style="6" customWidth="1"/>
    <col min="12301" max="12316" width="14.28515625" style="6" customWidth="1"/>
    <col min="12317" max="12544" width="7.28515625" style="6"/>
    <col min="12545" max="12545" width="11.28515625" style="6" customWidth="1"/>
    <col min="12546" max="12546" width="58.42578125" style="6" customWidth="1"/>
    <col min="12547" max="12547" width="17.28515625" style="6" customWidth="1"/>
    <col min="12548" max="12548" width="21.7109375" style="6" customWidth="1"/>
    <col min="12549" max="12549" width="12.7109375" style="6" customWidth="1"/>
    <col min="12550" max="12550" width="13.28515625" style="6" customWidth="1"/>
    <col min="12551" max="12551" width="12.85546875" style="6" customWidth="1"/>
    <col min="12552" max="12552" width="13.28515625" style="6" customWidth="1"/>
    <col min="12553" max="12553" width="15.140625" style="6" customWidth="1"/>
    <col min="12554" max="12554" width="14.7109375" style="6" customWidth="1"/>
    <col min="12555" max="12556" width="15.7109375" style="6" customWidth="1"/>
    <col min="12557" max="12572" width="14.28515625" style="6" customWidth="1"/>
    <col min="12573" max="12800" width="7.28515625" style="6"/>
    <col min="12801" max="12801" width="11.28515625" style="6" customWidth="1"/>
    <col min="12802" max="12802" width="58.42578125" style="6" customWidth="1"/>
    <col min="12803" max="12803" width="17.28515625" style="6" customWidth="1"/>
    <col min="12804" max="12804" width="21.7109375" style="6" customWidth="1"/>
    <col min="12805" max="12805" width="12.7109375" style="6" customWidth="1"/>
    <col min="12806" max="12806" width="13.28515625" style="6" customWidth="1"/>
    <col min="12807" max="12807" width="12.85546875" style="6" customWidth="1"/>
    <col min="12808" max="12808" width="13.28515625" style="6" customWidth="1"/>
    <col min="12809" max="12809" width="15.140625" style="6" customWidth="1"/>
    <col min="12810" max="12810" width="14.7109375" style="6" customWidth="1"/>
    <col min="12811" max="12812" width="15.7109375" style="6" customWidth="1"/>
    <col min="12813" max="12828" width="14.28515625" style="6" customWidth="1"/>
    <col min="12829" max="13056" width="7.28515625" style="6"/>
    <col min="13057" max="13057" width="11.28515625" style="6" customWidth="1"/>
    <col min="13058" max="13058" width="58.42578125" style="6" customWidth="1"/>
    <col min="13059" max="13059" width="17.28515625" style="6" customWidth="1"/>
    <col min="13060" max="13060" width="21.7109375" style="6" customWidth="1"/>
    <col min="13061" max="13061" width="12.7109375" style="6" customWidth="1"/>
    <col min="13062" max="13062" width="13.28515625" style="6" customWidth="1"/>
    <col min="13063" max="13063" width="12.85546875" style="6" customWidth="1"/>
    <col min="13064" max="13064" width="13.28515625" style="6" customWidth="1"/>
    <col min="13065" max="13065" width="15.140625" style="6" customWidth="1"/>
    <col min="13066" max="13066" width="14.7109375" style="6" customWidth="1"/>
    <col min="13067" max="13068" width="15.7109375" style="6" customWidth="1"/>
    <col min="13069" max="13084" width="14.28515625" style="6" customWidth="1"/>
    <col min="13085" max="13312" width="7.28515625" style="6"/>
    <col min="13313" max="13313" width="11.28515625" style="6" customWidth="1"/>
    <col min="13314" max="13314" width="58.42578125" style="6" customWidth="1"/>
    <col min="13315" max="13315" width="17.28515625" style="6" customWidth="1"/>
    <col min="13316" max="13316" width="21.7109375" style="6" customWidth="1"/>
    <col min="13317" max="13317" width="12.7109375" style="6" customWidth="1"/>
    <col min="13318" max="13318" width="13.28515625" style="6" customWidth="1"/>
    <col min="13319" max="13319" width="12.85546875" style="6" customWidth="1"/>
    <col min="13320" max="13320" width="13.28515625" style="6" customWidth="1"/>
    <col min="13321" max="13321" width="15.140625" style="6" customWidth="1"/>
    <col min="13322" max="13322" width="14.7109375" style="6" customWidth="1"/>
    <col min="13323" max="13324" width="15.7109375" style="6" customWidth="1"/>
    <col min="13325" max="13340" width="14.28515625" style="6" customWidth="1"/>
    <col min="13341" max="13568" width="7.28515625" style="6"/>
    <col min="13569" max="13569" width="11.28515625" style="6" customWidth="1"/>
    <col min="13570" max="13570" width="58.42578125" style="6" customWidth="1"/>
    <col min="13571" max="13571" width="17.28515625" style="6" customWidth="1"/>
    <col min="13572" max="13572" width="21.7109375" style="6" customWidth="1"/>
    <col min="13573" max="13573" width="12.7109375" style="6" customWidth="1"/>
    <col min="13574" max="13574" width="13.28515625" style="6" customWidth="1"/>
    <col min="13575" max="13575" width="12.85546875" style="6" customWidth="1"/>
    <col min="13576" max="13576" width="13.28515625" style="6" customWidth="1"/>
    <col min="13577" max="13577" width="15.140625" style="6" customWidth="1"/>
    <col min="13578" max="13578" width="14.7109375" style="6" customWidth="1"/>
    <col min="13579" max="13580" width="15.7109375" style="6" customWidth="1"/>
    <col min="13581" max="13596" width="14.28515625" style="6" customWidth="1"/>
    <col min="13597" max="13824" width="7.28515625" style="6"/>
    <col min="13825" max="13825" width="11.28515625" style="6" customWidth="1"/>
    <col min="13826" max="13826" width="58.42578125" style="6" customWidth="1"/>
    <col min="13827" max="13827" width="17.28515625" style="6" customWidth="1"/>
    <col min="13828" max="13828" width="21.7109375" style="6" customWidth="1"/>
    <col min="13829" max="13829" width="12.7109375" style="6" customWidth="1"/>
    <col min="13830" max="13830" width="13.28515625" style="6" customWidth="1"/>
    <col min="13831" max="13831" width="12.85546875" style="6" customWidth="1"/>
    <col min="13832" max="13832" width="13.28515625" style="6" customWidth="1"/>
    <col min="13833" max="13833" width="15.140625" style="6" customWidth="1"/>
    <col min="13834" max="13834" width="14.7109375" style="6" customWidth="1"/>
    <col min="13835" max="13836" width="15.7109375" style="6" customWidth="1"/>
    <col min="13837" max="13852" width="14.28515625" style="6" customWidth="1"/>
    <col min="13853" max="14080" width="7.28515625" style="6"/>
    <col min="14081" max="14081" width="11.28515625" style="6" customWidth="1"/>
    <col min="14082" max="14082" width="58.42578125" style="6" customWidth="1"/>
    <col min="14083" max="14083" width="17.28515625" style="6" customWidth="1"/>
    <col min="14084" max="14084" width="21.7109375" style="6" customWidth="1"/>
    <col min="14085" max="14085" width="12.7109375" style="6" customWidth="1"/>
    <col min="14086" max="14086" width="13.28515625" style="6" customWidth="1"/>
    <col min="14087" max="14087" width="12.85546875" style="6" customWidth="1"/>
    <col min="14088" max="14088" width="13.28515625" style="6" customWidth="1"/>
    <col min="14089" max="14089" width="15.140625" style="6" customWidth="1"/>
    <col min="14090" max="14090" width="14.7109375" style="6" customWidth="1"/>
    <col min="14091" max="14092" width="15.7109375" style="6" customWidth="1"/>
    <col min="14093" max="14108" width="14.28515625" style="6" customWidth="1"/>
    <col min="14109" max="14336" width="7.28515625" style="6"/>
    <col min="14337" max="14337" width="11.28515625" style="6" customWidth="1"/>
    <col min="14338" max="14338" width="58.42578125" style="6" customWidth="1"/>
    <col min="14339" max="14339" width="17.28515625" style="6" customWidth="1"/>
    <col min="14340" max="14340" width="21.7109375" style="6" customWidth="1"/>
    <col min="14341" max="14341" width="12.7109375" style="6" customWidth="1"/>
    <col min="14342" max="14342" width="13.28515625" style="6" customWidth="1"/>
    <col min="14343" max="14343" width="12.85546875" style="6" customWidth="1"/>
    <col min="14344" max="14344" width="13.28515625" style="6" customWidth="1"/>
    <col min="14345" max="14345" width="15.140625" style="6" customWidth="1"/>
    <col min="14346" max="14346" width="14.7109375" style="6" customWidth="1"/>
    <col min="14347" max="14348" width="15.7109375" style="6" customWidth="1"/>
    <col min="14349" max="14364" width="14.28515625" style="6" customWidth="1"/>
    <col min="14365" max="14592" width="7.28515625" style="6"/>
    <col min="14593" max="14593" width="11.28515625" style="6" customWidth="1"/>
    <col min="14594" max="14594" width="58.42578125" style="6" customWidth="1"/>
    <col min="14595" max="14595" width="17.28515625" style="6" customWidth="1"/>
    <col min="14596" max="14596" width="21.7109375" style="6" customWidth="1"/>
    <col min="14597" max="14597" width="12.7109375" style="6" customWidth="1"/>
    <col min="14598" max="14598" width="13.28515625" style="6" customWidth="1"/>
    <col min="14599" max="14599" width="12.85546875" style="6" customWidth="1"/>
    <col min="14600" max="14600" width="13.28515625" style="6" customWidth="1"/>
    <col min="14601" max="14601" width="15.140625" style="6" customWidth="1"/>
    <col min="14602" max="14602" width="14.7109375" style="6" customWidth="1"/>
    <col min="14603" max="14604" width="15.7109375" style="6" customWidth="1"/>
    <col min="14605" max="14620" width="14.28515625" style="6" customWidth="1"/>
    <col min="14621" max="14848" width="7.28515625" style="6"/>
    <col min="14849" max="14849" width="11.28515625" style="6" customWidth="1"/>
    <col min="14850" max="14850" width="58.42578125" style="6" customWidth="1"/>
    <col min="14851" max="14851" width="17.28515625" style="6" customWidth="1"/>
    <col min="14852" max="14852" width="21.7109375" style="6" customWidth="1"/>
    <col min="14853" max="14853" width="12.7109375" style="6" customWidth="1"/>
    <col min="14854" max="14854" width="13.28515625" style="6" customWidth="1"/>
    <col min="14855" max="14855" width="12.85546875" style="6" customWidth="1"/>
    <col min="14856" max="14856" width="13.28515625" style="6" customWidth="1"/>
    <col min="14857" max="14857" width="15.140625" style="6" customWidth="1"/>
    <col min="14858" max="14858" width="14.7109375" style="6" customWidth="1"/>
    <col min="14859" max="14860" width="15.7109375" style="6" customWidth="1"/>
    <col min="14861" max="14876" width="14.28515625" style="6" customWidth="1"/>
    <col min="14877" max="15104" width="7.28515625" style="6"/>
    <col min="15105" max="15105" width="11.28515625" style="6" customWidth="1"/>
    <col min="15106" max="15106" width="58.42578125" style="6" customWidth="1"/>
    <col min="15107" max="15107" width="17.28515625" style="6" customWidth="1"/>
    <col min="15108" max="15108" width="21.7109375" style="6" customWidth="1"/>
    <col min="15109" max="15109" width="12.7109375" style="6" customWidth="1"/>
    <col min="15110" max="15110" width="13.28515625" style="6" customWidth="1"/>
    <col min="15111" max="15111" width="12.85546875" style="6" customWidth="1"/>
    <col min="15112" max="15112" width="13.28515625" style="6" customWidth="1"/>
    <col min="15113" max="15113" width="15.140625" style="6" customWidth="1"/>
    <col min="15114" max="15114" width="14.7109375" style="6" customWidth="1"/>
    <col min="15115" max="15116" width="15.7109375" style="6" customWidth="1"/>
    <col min="15117" max="15132" width="14.28515625" style="6" customWidth="1"/>
    <col min="15133" max="15360" width="7.28515625" style="6"/>
    <col min="15361" max="15361" width="11.28515625" style="6" customWidth="1"/>
    <col min="15362" max="15362" width="58.42578125" style="6" customWidth="1"/>
    <col min="15363" max="15363" width="17.28515625" style="6" customWidth="1"/>
    <col min="15364" max="15364" width="21.7109375" style="6" customWidth="1"/>
    <col min="15365" max="15365" width="12.7109375" style="6" customWidth="1"/>
    <col min="15366" max="15366" width="13.28515625" style="6" customWidth="1"/>
    <col min="15367" max="15367" width="12.85546875" style="6" customWidth="1"/>
    <col min="15368" max="15368" width="13.28515625" style="6" customWidth="1"/>
    <col min="15369" max="15369" width="15.140625" style="6" customWidth="1"/>
    <col min="15370" max="15370" width="14.7109375" style="6" customWidth="1"/>
    <col min="15371" max="15372" width="15.7109375" style="6" customWidth="1"/>
    <col min="15373" max="15388" width="14.28515625" style="6" customWidth="1"/>
    <col min="15389" max="15616" width="7.28515625" style="6"/>
    <col min="15617" max="15617" width="11.28515625" style="6" customWidth="1"/>
    <col min="15618" max="15618" width="58.42578125" style="6" customWidth="1"/>
    <col min="15619" max="15619" width="17.28515625" style="6" customWidth="1"/>
    <col min="15620" max="15620" width="21.7109375" style="6" customWidth="1"/>
    <col min="15621" max="15621" width="12.7109375" style="6" customWidth="1"/>
    <col min="15622" max="15622" width="13.28515625" style="6" customWidth="1"/>
    <col min="15623" max="15623" width="12.85546875" style="6" customWidth="1"/>
    <col min="15624" max="15624" width="13.28515625" style="6" customWidth="1"/>
    <col min="15625" max="15625" width="15.140625" style="6" customWidth="1"/>
    <col min="15626" max="15626" width="14.7109375" style="6" customWidth="1"/>
    <col min="15627" max="15628" width="15.7109375" style="6" customWidth="1"/>
    <col min="15629" max="15644" width="14.28515625" style="6" customWidth="1"/>
    <col min="15645" max="15872" width="7.28515625" style="6"/>
    <col min="15873" max="15873" width="11.28515625" style="6" customWidth="1"/>
    <col min="15874" max="15874" width="58.42578125" style="6" customWidth="1"/>
    <col min="15875" max="15875" width="17.28515625" style="6" customWidth="1"/>
    <col min="15876" max="15876" width="21.7109375" style="6" customWidth="1"/>
    <col min="15877" max="15877" width="12.7109375" style="6" customWidth="1"/>
    <col min="15878" max="15878" width="13.28515625" style="6" customWidth="1"/>
    <col min="15879" max="15879" width="12.85546875" style="6" customWidth="1"/>
    <col min="15880" max="15880" width="13.28515625" style="6" customWidth="1"/>
    <col min="15881" max="15881" width="15.140625" style="6" customWidth="1"/>
    <col min="15882" max="15882" width="14.7109375" style="6" customWidth="1"/>
    <col min="15883" max="15884" width="15.7109375" style="6" customWidth="1"/>
    <col min="15885" max="15900" width="14.28515625" style="6" customWidth="1"/>
    <col min="15901" max="16128" width="7.28515625" style="6"/>
    <col min="16129" max="16129" width="11.28515625" style="6" customWidth="1"/>
    <col min="16130" max="16130" width="58.42578125" style="6" customWidth="1"/>
    <col min="16131" max="16131" width="17.28515625" style="6" customWidth="1"/>
    <col min="16132" max="16132" width="21.7109375" style="6" customWidth="1"/>
    <col min="16133" max="16133" width="12.7109375" style="6" customWidth="1"/>
    <col min="16134" max="16134" width="13.28515625" style="6" customWidth="1"/>
    <col min="16135" max="16135" width="12.85546875" style="6" customWidth="1"/>
    <col min="16136" max="16136" width="13.28515625" style="6" customWidth="1"/>
    <col min="16137" max="16137" width="15.140625" style="6" customWidth="1"/>
    <col min="16138" max="16138" width="14.7109375" style="6" customWidth="1"/>
    <col min="16139" max="16140" width="15.7109375" style="6" customWidth="1"/>
    <col min="16141" max="16156" width="14.28515625" style="6" customWidth="1"/>
    <col min="16157" max="16384" width="7.28515625" style="6"/>
  </cols>
  <sheetData>
    <row r="1" spans="1:28">
      <c r="A1" s="1" t="s">
        <v>0</v>
      </c>
    </row>
    <row r="2" spans="1:28" s="11" customFormat="1" ht="15.75" customHeight="1">
      <c r="A2" s="7"/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5"/>
      <c r="R2" s="5"/>
      <c r="S2" s="5"/>
      <c r="T2" s="5"/>
      <c r="U2" s="10"/>
      <c r="V2" s="10"/>
      <c r="W2" s="10"/>
      <c r="X2" s="10"/>
      <c r="Y2" s="10"/>
      <c r="Z2" s="10"/>
      <c r="AA2" s="10"/>
      <c r="AB2" s="10"/>
    </row>
    <row r="3" spans="1:28" s="11" customFormat="1">
      <c r="A3" s="12" t="s">
        <v>1</v>
      </c>
      <c r="B3" s="8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5"/>
      <c r="R3" s="5"/>
      <c r="S3" s="5"/>
      <c r="T3" s="5"/>
      <c r="U3" s="10"/>
      <c r="V3" s="10"/>
      <c r="W3" s="10"/>
      <c r="X3" s="10"/>
      <c r="Y3" s="10"/>
      <c r="Z3" s="10"/>
      <c r="AA3" s="10"/>
      <c r="AB3" s="10"/>
    </row>
    <row r="4" spans="1:28" s="11" customFormat="1">
      <c r="A4" s="9"/>
      <c r="B4" s="8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5"/>
      <c r="R4" s="5"/>
      <c r="S4" s="5"/>
      <c r="T4" s="5"/>
      <c r="U4" s="10"/>
      <c r="V4" s="10"/>
      <c r="W4" s="10"/>
      <c r="X4" s="10"/>
      <c r="Y4" s="10"/>
      <c r="Z4" s="10"/>
      <c r="AA4" s="10"/>
      <c r="AB4" s="10"/>
    </row>
    <row r="5" spans="1:28" s="11" customFormat="1">
      <c r="A5" s="12" t="s">
        <v>2</v>
      </c>
      <c r="B5" s="8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5"/>
      <c r="R5" s="5"/>
      <c r="S5" s="5"/>
      <c r="T5" s="5"/>
      <c r="U5" s="10"/>
      <c r="V5" s="10"/>
      <c r="W5" s="10"/>
      <c r="X5" s="10"/>
      <c r="Y5" s="10"/>
      <c r="Z5" s="10"/>
      <c r="AA5" s="10"/>
      <c r="AB5" s="10"/>
    </row>
    <row r="6" spans="1:28" s="11" customFormat="1" ht="14.25" customHeight="1" thickBot="1">
      <c r="A6" s="9"/>
      <c r="B6" s="8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5"/>
      <c r="R6" s="5"/>
      <c r="S6" s="5"/>
      <c r="T6" s="5"/>
      <c r="U6" s="10"/>
      <c r="V6" s="10"/>
      <c r="W6" s="10"/>
      <c r="X6" s="10"/>
      <c r="Y6" s="10"/>
      <c r="Z6" s="10"/>
      <c r="AA6" s="10"/>
      <c r="AB6" s="10"/>
    </row>
    <row r="7" spans="1:28" s="11" customFormat="1" ht="29.25" customHeight="1" thickBot="1">
      <c r="A7" s="50" t="s">
        <v>3</v>
      </c>
      <c r="B7" s="52" t="s">
        <v>4</v>
      </c>
      <c r="C7" s="54" t="s">
        <v>5</v>
      </c>
      <c r="D7" s="55"/>
      <c r="E7" s="42" t="s">
        <v>6</v>
      </c>
      <c r="F7" s="43"/>
      <c r="G7" s="42" t="s">
        <v>7</v>
      </c>
      <c r="H7" s="43"/>
      <c r="I7" s="42" t="s">
        <v>8</v>
      </c>
      <c r="J7" s="43"/>
      <c r="K7" s="42" t="s">
        <v>9</v>
      </c>
      <c r="L7" s="43"/>
      <c r="M7" s="44" t="s">
        <v>10</v>
      </c>
      <c r="N7" s="45"/>
      <c r="O7" s="45"/>
      <c r="P7" s="46"/>
      <c r="Q7" s="47" t="s">
        <v>10</v>
      </c>
      <c r="R7" s="48"/>
      <c r="S7" s="48"/>
      <c r="T7" s="49"/>
      <c r="U7" s="44" t="s">
        <v>11</v>
      </c>
      <c r="V7" s="45"/>
      <c r="W7" s="45"/>
      <c r="X7" s="45"/>
      <c r="Y7" s="45"/>
      <c r="Z7" s="45"/>
      <c r="AA7" s="45"/>
      <c r="AB7" s="46"/>
    </row>
    <row r="8" spans="1:28" s="11" customFormat="1" ht="93.75" customHeight="1" thickBot="1">
      <c r="A8" s="51"/>
      <c r="B8" s="53"/>
      <c r="C8" s="13" t="s">
        <v>12</v>
      </c>
      <c r="D8" s="13" t="s">
        <v>13</v>
      </c>
      <c r="E8" s="14" t="s">
        <v>12</v>
      </c>
      <c r="F8" s="14" t="s">
        <v>13</v>
      </c>
      <c r="G8" s="14" t="s">
        <v>12</v>
      </c>
      <c r="H8" s="14" t="s">
        <v>13</v>
      </c>
      <c r="I8" s="14" t="s">
        <v>12</v>
      </c>
      <c r="J8" s="14" t="s">
        <v>13</v>
      </c>
      <c r="K8" s="14" t="s">
        <v>12</v>
      </c>
      <c r="L8" s="14" t="s">
        <v>13</v>
      </c>
      <c r="M8" s="14" t="s">
        <v>14</v>
      </c>
      <c r="N8" s="14" t="s">
        <v>15</v>
      </c>
      <c r="O8" s="14" t="s">
        <v>16</v>
      </c>
      <c r="P8" s="14" t="s">
        <v>17</v>
      </c>
      <c r="Q8" s="15" t="s">
        <v>18</v>
      </c>
      <c r="R8" s="15" t="s">
        <v>19</v>
      </c>
      <c r="S8" s="15" t="s">
        <v>20</v>
      </c>
      <c r="T8" s="15" t="s">
        <v>21</v>
      </c>
      <c r="U8" s="14" t="s">
        <v>22</v>
      </c>
      <c r="V8" s="14" t="s">
        <v>23</v>
      </c>
      <c r="W8" s="14" t="s">
        <v>24</v>
      </c>
      <c r="X8" s="14" t="s">
        <v>25</v>
      </c>
      <c r="Y8" s="14" t="s">
        <v>26</v>
      </c>
      <c r="Z8" s="14" t="s">
        <v>27</v>
      </c>
      <c r="AA8" s="14" t="s">
        <v>28</v>
      </c>
      <c r="AB8" s="14" t="s">
        <v>29</v>
      </c>
    </row>
    <row r="9" spans="1:28" s="11" customFormat="1" ht="58.5" customHeight="1" thickBot="1">
      <c r="A9" s="16">
        <v>405</v>
      </c>
      <c r="B9" s="17" t="s">
        <v>30</v>
      </c>
      <c r="C9" s="18">
        <v>50</v>
      </c>
      <c r="D9" s="18">
        <v>50</v>
      </c>
      <c r="E9" s="19">
        <v>1.18</v>
      </c>
      <c r="F9" s="19">
        <v>1.18</v>
      </c>
      <c r="G9" s="19">
        <v>4.6399999999999997</v>
      </c>
      <c r="H9" s="19">
        <v>4.6399999999999997</v>
      </c>
      <c r="I9" s="19">
        <v>5.43</v>
      </c>
      <c r="J9" s="19">
        <v>5.43</v>
      </c>
      <c r="K9" s="19">
        <v>73</v>
      </c>
      <c r="L9" s="19">
        <v>73</v>
      </c>
      <c r="M9" s="20">
        <v>0.01</v>
      </c>
      <c r="N9" s="20">
        <v>0.01</v>
      </c>
      <c r="O9" s="20">
        <v>3.95</v>
      </c>
      <c r="P9" s="20">
        <v>3.95</v>
      </c>
      <c r="Q9" s="21">
        <v>0.65</v>
      </c>
      <c r="R9" s="21">
        <v>0.65</v>
      </c>
      <c r="S9" s="21">
        <v>0.32</v>
      </c>
      <c r="T9" s="21">
        <v>0.32</v>
      </c>
      <c r="U9" s="20">
        <v>10.63</v>
      </c>
      <c r="V9" s="20">
        <v>10.63</v>
      </c>
      <c r="W9" s="20">
        <v>15.35</v>
      </c>
      <c r="X9" s="22">
        <v>15.35</v>
      </c>
      <c r="Y9" s="20">
        <v>19.32</v>
      </c>
      <c r="Z9" s="20">
        <v>19.32</v>
      </c>
      <c r="AA9" s="20">
        <v>0.28999999999999998</v>
      </c>
      <c r="AB9" s="22">
        <v>0.28999999999999998</v>
      </c>
    </row>
    <row r="10" spans="1:28" s="11" customFormat="1" ht="50.1" customHeight="1" thickBot="1">
      <c r="A10" s="16">
        <v>413</v>
      </c>
      <c r="B10" s="23" t="s">
        <v>33</v>
      </c>
      <c r="C10" s="18">
        <v>60</v>
      </c>
      <c r="D10" s="18">
        <v>60</v>
      </c>
      <c r="E10" s="19">
        <v>7.3</v>
      </c>
      <c r="F10" s="19">
        <v>7.3</v>
      </c>
      <c r="G10" s="19">
        <v>16</v>
      </c>
      <c r="H10" s="19">
        <v>16</v>
      </c>
      <c r="I10" s="19">
        <v>1.8</v>
      </c>
      <c r="J10" s="19">
        <v>1.8</v>
      </c>
      <c r="K10" s="19">
        <v>160</v>
      </c>
      <c r="L10" s="19">
        <v>160</v>
      </c>
      <c r="M10" s="24">
        <v>0.01</v>
      </c>
      <c r="N10" s="25">
        <v>1.2E-2</v>
      </c>
      <c r="O10" s="25">
        <v>29.7</v>
      </c>
      <c r="P10" s="25">
        <v>35.64</v>
      </c>
      <c r="Q10" s="24">
        <v>0</v>
      </c>
      <c r="R10" s="24">
        <v>0</v>
      </c>
      <c r="S10" s="24">
        <v>0</v>
      </c>
      <c r="T10" s="24">
        <v>0</v>
      </c>
      <c r="U10" s="25">
        <v>16.98</v>
      </c>
      <c r="V10" s="25">
        <v>20.38</v>
      </c>
      <c r="W10" s="25">
        <v>4.92</v>
      </c>
      <c r="X10" s="26">
        <v>5.91</v>
      </c>
      <c r="Y10" s="25">
        <v>1.4</v>
      </c>
      <c r="Z10" s="25">
        <v>1.68</v>
      </c>
      <c r="AA10" s="25">
        <v>0.96</v>
      </c>
      <c r="AB10" s="26">
        <v>1.1499999999999999</v>
      </c>
    </row>
    <row r="11" spans="1:28" s="11" customFormat="1" ht="50.1" customHeight="1" thickBot="1">
      <c r="A11" s="16">
        <v>332</v>
      </c>
      <c r="B11" s="23" t="s">
        <v>34</v>
      </c>
      <c r="C11" s="18">
        <v>125</v>
      </c>
      <c r="D11" s="18">
        <v>175</v>
      </c>
      <c r="E11" s="19">
        <v>7.875</v>
      </c>
      <c r="F11" s="19">
        <v>11.025</v>
      </c>
      <c r="G11" s="19">
        <v>9.75</v>
      </c>
      <c r="H11" s="19">
        <v>13.65</v>
      </c>
      <c r="I11" s="19">
        <v>35.5</v>
      </c>
      <c r="J11" s="19">
        <v>49.7</v>
      </c>
      <c r="K11" s="19">
        <v>203.75</v>
      </c>
      <c r="L11" s="19">
        <v>285.25</v>
      </c>
      <c r="M11" s="24">
        <v>7.4999999999999997E-2</v>
      </c>
      <c r="N11" s="25">
        <v>0.105</v>
      </c>
      <c r="O11" s="25">
        <v>0</v>
      </c>
      <c r="P11" s="25">
        <v>0</v>
      </c>
      <c r="Q11" s="24">
        <v>0</v>
      </c>
      <c r="R11" s="24">
        <v>0</v>
      </c>
      <c r="S11" s="24">
        <v>2.625</v>
      </c>
      <c r="T11" s="24">
        <v>3.6749999999999998</v>
      </c>
      <c r="U11" s="25">
        <v>9.3125</v>
      </c>
      <c r="V11" s="25">
        <v>13.043333333333333</v>
      </c>
      <c r="W11" s="25">
        <v>88.5</v>
      </c>
      <c r="X11" s="26">
        <v>123.90000000000002</v>
      </c>
      <c r="Y11" s="25">
        <v>6.9999999999999991</v>
      </c>
      <c r="Z11" s="25">
        <v>9.8000000000000007</v>
      </c>
      <c r="AA11" s="25">
        <v>1.6</v>
      </c>
      <c r="AB11" s="26">
        <v>2.2399999999999998</v>
      </c>
    </row>
    <row r="12" spans="1:28" s="11" customFormat="1" ht="50.1" customHeight="1" thickBot="1">
      <c r="A12" s="16">
        <v>701</v>
      </c>
      <c r="B12" s="23" t="s">
        <v>35</v>
      </c>
      <c r="C12" s="18">
        <v>200</v>
      </c>
      <c r="D12" s="18">
        <v>200</v>
      </c>
      <c r="E12" s="19">
        <v>0.2</v>
      </c>
      <c r="F12" s="19">
        <v>0.2</v>
      </c>
      <c r="G12" s="19">
        <v>0</v>
      </c>
      <c r="H12" s="19">
        <v>0</v>
      </c>
      <c r="I12" s="19">
        <v>35.799999999999997</v>
      </c>
      <c r="J12" s="19">
        <v>35.799999999999997</v>
      </c>
      <c r="K12" s="19">
        <v>142</v>
      </c>
      <c r="L12" s="19">
        <v>142</v>
      </c>
      <c r="M12" s="25">
        <v>6.0000000000000001E-3</v>
      </c>
      <c r="N12" s="25">
        <v>6.0000000000000001E-3</v>
      </c>
      <c r="O12" s="25">
        <v>3.2</v>
      </c>
      <c r="P12" s="25">
        <v>3.2</v>
      </c>
      <c r="Q12" s="24">
        <v>0</v>
      </c>
      <c r="R12" s="24">
        <v>0</v>
      </c>
      <c r="S12" s="24">
        <v>0</v>
      </c>
      <c r="T12" s="24">
        <v>0</v>
      </c>
      <c r="U12" s="25">
        <v>14.22</v>
      </c>
      <c r="V12" s="25">
        <v>14.22</v>
      </c>
      <c r="W12" s="25">
        <v>2.14</v>
      </c>
      <c r="X12" s="26">
        <v>2.14</v>
      </c>
      <c r="Y12" s="25">
        <v>4.1399999999999997</v>
      </c>
      <c r="Z12" s="25">
        <v>4.1399999999999997</v>
      </c>
      <c r="AA12" s="25">
        <v>0.48</v>
      </c>
      <c r="AB12" s="26">
        <v>0.48</v>
      </c>
    </row>
    <row r="13" spans="1:28" s="11" customFormat="1" ht="56.25" thickBot="1">
      <c r="A13" s="16">
        <v>3</v>
      </c>
      <c r="B13" s="23" t="s">
        <v>90</v>
      </c>
      <c r="C13" s="18" t="s">
        <v>91</v>
      </c>
      <c r="D13" s="18" t="s">
        <v>91</v>
      </c>
      <c r="E13" s="19">
        <v>6.26</v>
      </c>
      <c r="F13" s="19">
        <v>6.26</v>
      </c>
      <c r="G13" s="19">
        <v>6.77</v>
      </c>
      <c r="H13" s="19">
        <v>6.77</v>
      </c>
      <c r="I13" s="19">
        <v>11.25</v>
      </c>
      <c r="J13" s="19">
        <v>11.25</v>
      </c>
      <c r="K13" s="19">
        <v>305.45</v>
      </c>
      <c r="L13" s="19">
        <v>305.45</v>
      </c>
      <c r="M13" s="21">
        <v>0.04</v>
      </c>
      <c r="N13" s="20">
        <v>0.04</v>
      </c>
      <c r="O13" s="20">
        <v>0.12</v>
      </c>
      <c r="P13" s="20">
        <v>0.12</v>
      </c>
      <c r="Q13" s="21">
        <v>0.04</v>
      </c>
      <c r="R13" s="21">
        <v>0.04</v>
      </c>
      <c r="S13" s="21">
        <v>0.06</v>
      </c>
      <c r="T13" s="21">
        <v>0.06</v>
      </c>
      <c r="U13" s="20">
        <v>81.88</v>
      </c>
      <c r="V13" s="20">
        <v>81.88</v>
      </c>
      <c r="W13" s="20">
        <v>36.630000000000003</v>
      </c>
      <c r="X13" s="22">
        <v>36.630000000000003</v>
      </c>
      <c r="Y13" s="20">
        <v>4.95</v>
      </c>
      <c r="Z13" s="20">
        <v>4.95</v>
      </c>
      <c r="AA13" s="20">
        <v>0.35</v>
      </c>
      <c r="AB13" s="22">
        <v>0.35</v>
      </c>
    </row>
    <row r="14" spans="1:28" s="28" customFormat="1" ht="60.75" customHeight="1" thickBot="1">
      <c r="A14" s="16"/>
      <c r="B14" s="23" t="s">
        <v>36</v>
      </c>
      <c r="C14" s="18">
        <v>30</v>
      </c>
      <c r="D14" s="18">
        <v>30</v>
      </c>
      <c r="E14" s="19">
        <v>2.25</v>
      </c>
      <c r="F14" s="19">
        <v>2.25</v>
      </c>
      <c r="G14" s="19">
        <v>0.87</v>
      </c>
      <c r="H14" s="19">
        <v>0.87</v>
      </c>
      <c r="I14" s="19">
        <v>15.42</v>
      </c>
      <c r="J14" s="19">
        <v>15.42</v>
      </c>
      <c r="K14" s="19">
        <v>79</v>
      </c>
      <c r="L14" s="19">
        <v>79</v>
      </c>
      <c r="M14" s="19">
        <v>3.3333333333333333E-2</v>
      </c>
      <c r="N14" s="19">
        <v>3.3333333333333333E-2</v>
      </c>
      <c r="O14" s="19">
        <v>0</v>
      </c>
      <c r="P14" s="19">
        <v>0</v>
      </c>
      <c r="Q14" s="27">
        <v>0</v>
      </c>
      <c r="R14" s="27">
        <v>0</v>
      </c>
      <c r="S14" s="27">
        <v>3.3333333333333333E-2</v>
      </c>
      <c r="T14" s="27">
        <v>3.3333333333333333E-2</v>
      </c>
      <c r="U14" s="19">
        <v>9.9</v>
      </c>
      <c r="V14" s="19">
        <v>9.9</v>
      </c>
      <c r="W14" s="19">
        <v>19.45</v>
      </c>
      <c r="X14" s="19">
        <v>19.45</v>
      </c>
      <c r="Y14" s="19">
        <v>17.399999999999999</v>
      </c>
      <c r="Z14" s="19">
        <v>17.399999999999999</v>
      </c>
      <c r="AA14" s="19">
        <v>1.3333333333333335</v>
      </c>
      <c r="AB14" s="19">
        <v>1.3333333333333335</v>
      </c>
    </row>
    <row r="15" spans="1:28" s="11" customFormat="1" ht="63" customHeight="1" thickBot="1">
      <c r="A15" s="16"/>
      <c r="B15" s="23" t="s">
        <v>37</v>
      </c>
      <c r="C15" s="18">
        <v>30</v>
      </c>
      <c r="D15" s="18">
        <v>30</v>
      </c>
      <c r="E15" s="19">
        <v>2.31</v>
      </c>
      <c r="F15" s="19">
        <v>2.31</v>
      </c>
      <c r="G15" s="19">
        <v>0.42</v>
      </c>
      <c r="H15" s="19">
        <v>0.42</v>
      </c>
      <c r="I15" s="19">
        <v>11.31</v>
      </c>
      <c r="J15" s="19">
        <v>11.31</v>
      </c>
      <c r="K15" s="19">
        <v>60</v>
      </c>
      <c r="L15" s="19">
        <v>60</v>
      </c>
      <c r="M15" s="25">
        <v>0.03</v>
      </c>
      <c r="N15" s="25">
        <v>0.03</v>
      </c>
      <c r="O15" s="25">
        <v>0</v>
      </c>
      <c r="P15" s="25">
        <v>0</v>
      </c>
      <c r="Q15" s="24">
        <v>0</v>
      </c>
      <c r="R15" s="24">
        <v>0</v>
      </c>
      <c r="S15" s="24">
        <v>0</v>
      </c>
      <c r="T15" s="24">
        <v>0</v>
      </c>
      <c r="U15" s="25">
        <v>10.73</v>
      </c>
      <c r="V15" s="25">
        <v>10.73</v>
      </c>
      <c r="W15" s="25">
        <v>21.1</v>
      </c>
      <c r="X15" s="26">
        <v>21.1</v>
      </c>
      <c r="Y15" s="25">
        <v>18.850000000000001</v>
      </c>
      <c r="Z15" s="25">
        <v>18.850000000000001</v>
      </c>
      <c r="AA15" s="25">
        <v>1.46</v>
      </c>
      <c r="AB15" s="26">
        <v>1.46</v>
      </c>
    </row>
    <row r="16" spans="1:28" s="11" customFormat="1" ht="50.1" customHeight="1" thickBot="1">
      <c r="A16" s="16"/>
      <c r="B16" s="29" t="s">
        <v>38</v>
      </c>
      <c r="C16" s="18"/>
      <c r="D16" s="18"/>
      <c r="E16" s="19">
        <f t="shared" ref="E16:AB16" si="0">SUM(E9:E15)</f>
        <v>27.374999999999996</v>
      </c>
      <c r="F16" s="19">
        <f t="shared" si="0"/>
        <v>30.525000000000002</v>
      </c>
      <c r="G16" s="19">
        <f t="shared" si="0"/>
        <v>38.449999999999996</v>
      </c>
      <c r="H16" s="19">
        <f t="shared" si="0"/>
        <v>42.35</v>
      </c>
      <c r="I16" s="19">
        <f t="shared" si="0"/>
        <v>116.51</v>
      </c>
      <c r="J16" s="19">
        <f t="shared" si="0"/>
        <v>130.70999999999998</v>
      </c>
      <c r="K16" s="19">
        <f t="shared" si="0"/>
        <v>1023.2</v>
      </c>
      <c r="L16" s="19">
        <f t="shared" si="0"/>
        <v>1104.7</v>
      </c>
      <c r="M16" s="19">
        <f t="shared" si="0"/>
        <v>0.20433333333333334</v>
      </c>
      <c r="N16" s="19">
        <f t="shared" si="0"/>
        <v>0.23633333333333334</v>
      </c>
      <c r="O16" s="19">
        <f t="shared" si="0"/>
        <v>36.97</v>
      </c>
      <c r="P16" s="19">
        <f t="shared" si="0"/>
        <v>42.910000000000004</v>
      </c>
      <c r="Q16" s="19">
        <f t="shared" si="0"/>
        <v>0.69000000000000006</v>
      </c>
      <c r="R16" s="19">
        <f t="shared" si="0"/>
        <v>0.69000000000000006</v>
      </c>
      <c r="S16" s="19">
        <f t="shared" si="0"/>
        <v>3.0383333333333331</v>
      </c>
      <c r="T16" s="19">
        <f t="shared" si="0"/>
        <v>4.0883333333333329</v>
      </c>
      <c r="U16" s="19">
        <f t="shared" si="0"/>
        <v>153.65249999999997</v>
      </c>
      <c r="V16" s="19">
        <f t="shared" si="0"/>
        <v>160.7833333333333</v>
      </c>
      <c r="W16" s="19">
        <f t="shared" si="0"/>
        <v>188.08999999999997</v>
      </c>
      <c r="X16" s="19">
        <f t="shared" si="0"/>
        <v>224.48</v>
      </c>
      <c r="Y16" s="19">
        <f t="shared" si="0"/>
        <v>73.06</v>
      </c>
      <c r="Z16" s="19">
        <f t="shared" si="0"/>
        <v>76.14</v>
      </c>
      <c r="AA16" s="19">
        <f t="shared" si="0"/>
        <v>6.4733333333333336</v>
      </c>
      <c r="AB16" s="19">
        <f t="shared" si="0"/>
        <v>7.3033333333333337</v>
      </c>
    </row>
    <row r="17" spans="1:28" s="11" customFormat="1" ht="40.5" customHeight="1" thickBot="1">
      <c r="A17" s="16"/>
      <c r="B17" s="29" t="s">
        <v>39</v>
      </c>
      <c r="C17" s="18"/>
      <c r="D17" s="18"/>
      <c r="E17" s="19">
        <f>E16</f>
        <v>27.374999999999996</v>
      </c>
      <c r="F17" s="19">
        <f t="shared" ref="F17:AB17" si="1">F16</f>
        <v>30.525000000000002</v>
      </c>
      <c r="G17" s="19">
        <f t="shared" si="1"/>
        <v>38.449999999999996</v>
      </c>
      <c r="H17" s="19">
        <f t="shared" si="1"/>
        <v>42.35</v>
      </c>
      <c r="I17" s="19">
        <f t="shared" si="1"/>
        <v>116.51</v>
      </c>
      <c r="J17" s="19">
        <f t="shared" si="1"/>
        <v>130.70999999999998</v>
      </c>
      <c r="K17" s="19">
        <f t="shared" si="1"/>
        <v>1023.2</v>
      </c>
      <c r="L17" s="19">
        <f t="shared" si="1"/>
        <v>1104.7</v>
      </c>
      <c r="M17" s="19">
        <f t="shared" si="1"/>
        <v>0.20433333333333334</v>
      </c>
      <c r="N17" s="19">
        <f t="shared" si="1"/>
        <v>0.23633333333333334</v>
      </c>
      <c r="O17" s="19">
        <f t="shared" si="1"/>
        <v>36.97</v>
      </c>
      <c r="P17" s="19">
        <f t="shared" si="1"/>
        <v>42.910000000000004</v>
      </c>
      <c r="Q17" s="19">
        <f t="shared" si="1"/>
        <v>0.69000000000000006</v>
      </c>
      <c r="R17" s="19">
        <f t="shared" si="1"/>
        <v>0.69000000000000006</v>
      </c>
      <c r="S17" s="19">
        <f t="shared" si="1"/>
        <v>3.0383333333333331</v>
      </c>
      <c r="T17" s="19">
        <f t="shared" si="1"/>
        <v>4.0883333333333329</v>
      </c>
      <c r="U17" s="19">
        <f t="shared" si="1"/>
        <v>153.65249999999997</v>
      </c>
      <c r="V17" s="19">
        <f t="shared" si="1"/>
        <v>160.7833333333333</v>
      </c>
      <c r="W17" s="19">
        <f t="shared" si="1"/>
        <v>188.08999999999997</v>
      </c>
      <c r="X17" s="19">
        <f t="shared" si="1"/>
        <v>224.48</v>
      </c>
      <c r="Y17" s="19">
        <f t="shared" si="1"/>
        <v>73.06</v>
      </c>
      <c r="Z17" s="19">
        <f t="shared" si="1"/>
        <v>76.14</v>
      </c>
      <c r="AA17" s="19">
        <f t="shared" si="1"/>
        <v>6.4733333333333336</v>
      </c>
      <c r="AB17" s="19">
        <f t="shared" si="1"/>
        <v>7.3033333333333337</v>
      </c>
    </row>
    <row r="18" spans="1:28" s="11" customFormat="1">
      <c r="A18" s="30"/>
      <c r="B18" s="31"/>
      <c r="C18" s="30"/>
      <c r="D18" s="30"/>
      <c r="E18" s="32"/>
      <c r="F18" s="32"/>
      <c r="G18" s="32"/>
      <c r="H18" s="32"/>
      <c r="I18" s="32"/>
      <c r="J18" s="32"/>
      <c r="K18" s="32"/>
      <c r="L18" s="32"/>
      <c r="M18" s="10"/>
      <c r="N18" s="10"/>
      <c r="O18" s="10"/>
      <c r="P18" s="10"/>
      <c r="Q18" s="5"/>
      <c r="R18" s="5"/>
      <c r="S18" s="5"/>
      <c r="T18" s="5"/>
      <c r="U18" s="10"/>
      <c r="V18" s="10"/>
      <c r="W18" s="10"/>
      <c r="X18" s="10"/>
      <c r="Y18" s="10"/>
      <c r="Z18" s="10"/>
      <c r="AA18" s="10"/>
      <c r="AB18" s="10"/>
    </row>
    <row r="19" spans="1:28" s="11" customFormat="1">
      <c r="A19" s="12" t="s">
        <v>40</v>
      </c>
      <c r="B19" s="8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5"/>
      <c r="R19" s="5"/>
      <c r="S19" s="5"/>
      <c r="T19" s="5"/>
      <c r="U19" s="10"/>
      <c r="V19" s="10"/>
      <c r="W19" s="10"/>
      <c r="X19" s="10"/>
      <c r="Y19" s="10"/>
      <c r="Z19" s="10"/>
      <c r="AA19" s="10"/>
      <c r="AB19" s="10"/>
    </row>
    <row r="20" spans="1:28" s="11" customFormat="1">
      <c r="A20" s="9"/>
      <c r="B20" s="8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5"/>
      <c r="R20" s="5"/>
      <c r="S20" s="5"/>
      <c r="T20" s="5"/>
      <c r="U20" s="10"/>
      <c r="V20" s="10"/>
      <c r="W20" s="10"/>
      <c r="X20" s="10"/>
      <c r="Y20" s="10"/>
      <c r="Z20" s="10"/>
      <c r="AA20" s="10"/>
      <c r="AB20" s="10"/>
    </row>
    <row r="21" spans="1:28" s="11" customFormat="1">
      <c r="A21" s="12" t="s">
        <v>2</v>
      </c>
      <c r="B21" s="8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5"/>
      <c r="R21" s="5"/>
      <c r="S21" s="5"/>
      <c r="T21" s="5"/>
      <c r="U21" s="10"/>
      <c r="V21" s="10"/>
      <c r="W21" s="10"/>
      <c r="X21" s="10"/>
      <c r="Y21" s="10"/>
      <c r="Z21" s="10"/>
      <c r="AA21" s="10"/>
      <c r="AB21" s="10"/>
    </row>
    <row r="22" spans="1:28" s="11" customFormat="1" ht="28.5" thickBot="1">
      <c r="A22" s="9"/>
      <c r="B22" s="8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5"/>
      <c r="R22" s="5"/>
      <c r="S22" s="5"/>
      <c r="T22" s="5"/>
      <c r="U22" s="10"/>
      <c r="V22" s="10"/>
      <c r="W22" s="10"/>
      <c r="X22" s="10"/>
      <c r="Y22" s="10"/>
      <c r="Z22" s="10"/>
      <c r="AA22" s="10"/>
      <c r="AB22" s="10"/>
    </row>
    <row r="23" spans="1:28" s="11" customFormat="1" ht="30.75" customHeight="1" thickBot="1">
      <c r="A23" s="50" t="s">
        <v>3</v>
      </c>
      <c r="B23" s="52" t="s">
        <v>4</v>
      </c>
      <c r="C23" s="54" t="s">
        <v>5</v>
      </c>
      <c r="D23" s="55"/>
      <c r="E23" s="42" t="s">
        <v>6</v>
      </c>
      <c r="F23" s="43"/>
      <c r="G23" s="42" t="s">
        <v>7</v>
      </c>
      <c r="H23" s="43"/>
      <c r="I23" s="42" t="s">
        <v>8</v>
      </c>
      <c r="J23" s="43"/>
      <c r="K23" s="42" t="s">
        <v>9</v>
      </c>
      <c r="L23" s="43"/>
      <c r="M23" s="44" t="s">
        <v>10</v>
      </c>
      <c r="N23" s="45"/>
      <c r="O23" s="45"/>
      <c r="P23" s="46"/>
      <c r="Q23" s="47" t="s">
        <v>10</v>
      </c>
      <c r="R23" s="48"/>
      <c r="S23" s="48"/>
      <c r="T23" s="49"/>
      <c r="U23" s="44" t="s">
        <v>11</v>
      </c>
      <c r="V23" s="45"/>
      <c r="W23" s="45"/>
      <c r="X23" s="45"/>
      <c r="Y23" s="45"/>
      <c r="Z23" s="45"/>
      <c r="AA23" s="45"/>
      <c r="AB23" s="46"/>
    </row>
    <row r="24" spans="1:28" s="11" customFormat="1" ht="81.75" thickBot="1">
      <c r="A24" s="51"/>
      <c r="B24" s="53"/>
      <c r="C24" s="13" t="s">
        <v>12</v>
      </c>
      <c r="D24" s="13" t="s">
        <v>13</v>
      </c>
      <c r="E24" s="14" t="s">
        <v>12</v>
      </c>
      <c r="F24" s="14" t="s">
        <v>13</v>
      </c>
      <c r="G24" s="14" t="s">
        <v>12</v>
      </c>
      <c r="H24" s="14" t="s">
        <v>13</v>
      </c>
      <c r="I24" s="14" t="s">
        <v>12</v>
      </c>
      <c r="J24" s="14" t="s">
        <v>13</v>
      </c>
      <c r="K24" s="14" t="s">
        <v>12</v>
      </c>
      <c r="L24" s="14" t="s">
        <v>13</v>
      </c>
      <c r="M24" s="14" t="s">
        <v>14</v>
      </c>
      <c r="N24" s="14" t="s">
        <v>15</v>
      </c>
      <c r="O24" s="14" t="s">
        <v>16</v>
      </c>
      <c r="P24" s="14" t="s">
        <v>17</v>
      </c>
      <c r="Q24" s="15" t="s">
        <v>18</v>
      </c>
      <c r="R24" s="15" t="s">
        <v>19</v>
      </c>
      <c r="S24" s="15" t="s">
        <v>20</v>
      </c>
      <c r="T24" s="15" t="s">
        <v>21</v>
      </c>
      <c r="U24" s="14" t="s">
        <v>22</v>
      </c>
      <c r="V24" s="14" t="s">
        <v>23</v>
      </c>
      <c r="W24" s="14" t="s">
        <v>24</v>
      </c>
      <c r="X24" s="14" t="s">
        <v>25</v>
      </c>
      <c r="Y24" s="14" t="s">
        <v>26</v>
      </c>
      <c r="Z24" s="14" t="s">
        <v>27</v>
      </c>
      <c r="AA24" s="14" t="s">
        <v>28</v>
      </c>
      <c r="AB24" s="14" t="s">
        <v>29</v>
      </c>
    </row>
    <row r="25" spans="1:28" s="11" customFormat="1" ht="66.75" customHeight="1" thickBot="1">
      <c r="A25" s="16">
        <v>78</v>
      </c>
      <c r="B25" s="23" t="s">
        <v>41</v>
      </c>
      <c r="C25" s="18">
        <v>50</v>
      </c>
      <c r="D25" s="18">
        <v>50</v>
      </c>
      <c r="E25" s="19">
        <v>1.2</v>
      </c>
      <c r="F25" s="19">
        <v>1.2</v>
      </c>
      <c r="G25" s="19">
        <v>3.8</v>
      </c>
      <c r="H25" s="19">
        <v>3.8</v>
      </c>
      <c r="I25" s="19">
        <v>6.5</v>
      </c>
      <c r="J25" s="19">
        <v>6.5</v>
      </c>
      <c r="K25" s="19">
        <v>66</v>
      </c>
      <c r="L25" s="19">
        <v>66</v>
      </c>
      <c r="M25" s="24">
        <v>0.03</v>
      </c>
      <c r="N25" s="25">
        <v>0.03</v>
      </c>
      <c r="O25" s="25">
        <v>5.2</v>
      </c>
      <c r="P25" s="25">
        <v>5.2</v>
      </c>
      <c r="Q25" s="24">
        <v>0</v>
      </c>
      <c r="R25" s="24">
        <v>0</v>
      </c>
      <c r="S25" s="24">
        <v>0</v>
      </c>
      <c r="T25" s="24">
        <v>0</v>
      </c>
      <c r="U25" s="25">
        <v>12.11</v>
      </c>
      <c r="V25" s="25">
        <v>12.11</v>
      </c>
      <c r="W25" s="25">
        <v>21.19</v>
      </c>
      <c r="X25" s="26">
        <v>21.19</v>
      </c>
      <c r="Y25" s="25">
        <v>10.9</v>
      </c>
      <c r="Z25" s="25">
        <v>10.9</v>
      </c>
      <c r="AA25" s="25">
        <v>0.36</v>
      </c>
      <c r="AB25" s="26">
        <v>0.36</v>
      </c>
    </row>
    <row r="26" spans="1:28" s="11" customFormat="1" ht="50.1" customHeight="1" thickBot="1">
      <c r="A26" s="16">
        <v>496</v>
      </c>
      <c r="B26" s="23" t="s">
        <v>43</v>
      </c>
      <c r="C26" s="18">
        <v>50</v>
      </c>
      <c r="D26" s="18">
        <v>60</v>
      </c>
      <c r="E26" s="19">
        <v>9.41</v>
      </c>
      <c r="F26" s="19">
        <v>11.76</v>
      </c>
      <c r="G26" s="19">
        <v>7.55</v>
      </c>
      <c r="H26" s="19">
        <v>9.06</v>
      </c>
      <c r="I26" s="19">
        <v>7.55</v>
      </c>
      <c r="J26" s="19">
        <v>9.06</v>
      </c>
      <c r="K26" s="19">
        <v>181</v>
      </c>
      <c r="L26" s="19">
        <v>218</v>
      </c>
      <c r="M26" s="25">
        <v>0.05</v>
      </c>
      <c r="N26" s="25">
        <v>0.08</v>
      </c>
      <c r="O26" s="25">
        <v>0.19</v>
      </c>
      <c r="P26" s="25">
        <v>0.26</v>
      </c>
      <c r="Q26" s="24">
        <v>0</v>
      </c>
      <c r="R26" s="24">
        <v>0</v>
      </c>
      <c r="S26" s="24">
        <v>0</v>
      </c>
      <c r="T26" s="24">
        <v>0</v>
      </c>
      <c r="U26" s="25">
        <v>11.47</v>
      </c>
      <c r="V26" s="25">
        <v>13.76</v>
      </c>
      <c r="W26" s="25">
        <v>91.52</v>
      </c>
      <c r="X26" s="26">
        <v>109.82</v>
      </c>
      <c r="Y26" s="25">
        <v>12.75</v>
      </c>
      <c r="Z26" s="25">
        <v>15.3</v>
      </c>
      <c r="AA26" s="25">
        <v>1.1100000000000001</v>
      </c>
      <c r="AB26" s="26">
        <v>1.33</v>
      </c>
    </row>
    <row r="27" spans="1:28" s="11" customFormat="1" ht="50.1" customHeight="1" thickBot="1">
      <c r="A27" s="16">
        <v>511</v>
      </c>
      <c r="B27" s="23" t="s">
        <v>44</v>
      </c>
      <c r="C27" s="18">
        <v>125</v>
      </c>
      <c r="D27" s="18">
        <v>175</v>
      </c>
      <c r="E27" s="19">
        <v>3</v>
      </c>
      <c r="F27" s="19">
        <v>4.2</v>
      </c>
      <c r="G27" s="19">
        <v>7.5</v>
      </c>
      <c r="H27" s="19">
        <v>10.5</v>
      </c>
      <c r="I27" s="19">
        <v>11.25</v>
      </c>
      <c r="J27" s="19">
        <v>15.75</v>
      </c>
      <c r="K27" s="19">
        <v>251.24999999999997</v>
      </c>
      <c r="L27" s="19">
        <v>351.74999999999994</v>
      </c>
      <c r="M27" s="25">
        <v>0</v>
      </c>
      <c r="N27" s="25">
        <v>0</v>
      </c>
      <c r="O27" s="25">
        <v>3.7499999999999999E-2</v>
      </c>
      <c r="P27" s="25">
        <v>5.8333333333333341E-2</v>
      </c>
      <c r="Q27" s="24">
        <v>0.625</v>
      </c>
      <c r="R27" s="24">
        <v>0.875</v>
      </c>
      <c r="S27" s="24">
        <v>0.25</v>
      </c>
      <c r="T27" s="24">
        <v>0.35000000000000003</v>
      </c>
      <c r="U27" s="25">
        <v>4.5999999999999996</v>
      </c>
      <c r="V27" s="25">
        <v>6.4399999999999995</v>
      </c>
      <c r="W27" s="25">
        <v>68.75</v>
      </c>
      <c r="X27" s="26">
        <v>96.250000000000014</v>
      </c>
      <c r="Y27" s="25">
        <v>22.524999999999999</v>
      </c>
      <c r="Z27" s="25">
        <v>31.535</v>
      </c>
      <c r="AA27" s="25">
        <v>0.46250000000000002</v>
      </c>
      <c r="AB27" s="26">
        <v>0.65333333333333343</v>
      </c>
    </row>
    <row r="28" spans="1:28" s="11" customFormat="1" ht="50.1" customHeight="1" thickBot="1">
      <c r="A28" s="33">
        <v>639</v>
      </c>
      <c r="B28" s="17" t="s">
        <v>45</v>
      </c>
      <c r="C28" s="34">
        <v>200</v>
      </c>
      <c r="D28" s="34">
        <v>200</v>
      </c>
      <c r="E28" s="27">
        <v>0.6</v>
      </c>
      <c r="F28" s="27">
        <v>0.6</v>
      </c>
      <c r="G28" s="27">
        <v>0</v>
      </c>
      <c r="H28" s="27">
        <v>0</v>
      </c>
      <c r="I28" s="27">
        <v>31.4</v>
      </c>
      <c r="J28" s="27">
        <v>31.4</v>
      </c>
      <c r="K28" s="27">
        <v>124</v>
      </c>
      <c r="L28" s="27">
        <v>124</v>
      </c>
      <c r="M28" s="24">
        <v>0.08</v>
      </c>
      <c r="N28" s="25">
        <v>0.08</v>
      </c>
      <c r="O28" s="25">
        <v>20</v>
      </c>
      <c r="P28" s="25">
        <v>20</v>
      </c>
      <c r="Q28" s="24">
        <v>0</v>
      </c>
      <c r="R28" s="24">
        <v>0</v>
      </c>
      <c r="S28" s="24">
        <v>0.34</v>
      </c>
      <c r="T28" s="24">
        <v>0.34</v>
      </c>
      <c r="U28" s="25">
        <v>16</v>
      </c>
      <c r="V28" s="25">
        <v>16</v>
      </c>
      <c r="W28" s="25">
        <v>56</v>
      </c>
      <c r="X28" s="26">
        <v>56</v>
      </c>
      <c r="Y28" s="25">
        <v>84</v>
      </c>
      <c r="Z28" s="25">
        <v>84</v>
      </c>
      <c r="AA28" s="25">
        <v>1.2</v>
      </c>
      <c r="AB28" s="26">
        <v>1.2</v>
      </c>
    </row>
    <row r="29" spans="1:28" s="11" customFormat="1" ht="56.25" thickBot="1">
      <c r="A29" s="16"/>
      <c r="B29" s="23" t="s">
        <v>92</v>
      </c>
      <c r="C29" s="18">
        <v>20</v>
      </c>
      <c r="D29" s="18">
        <v>20</v>
      </c>
      <c r="E29" s="19">
        <v>3.8</v>
      </c>
      <c r="F29" s="19">
        <v>3.8</v>
      </c>
      <c r="G29" s="19">
        <v>3.1</v>
      </c>
      <c r="H29" s="19">
        <v>3.1</v>
      </c>
      <c r="I29" s="19">
        <v>20.7</v>
      </c>
      <c r="J29" s="19">
        <v>20.7</v>
      </c>
      <c r="K29" s="27">
        <v>198</v>
      </c>
      <c r="L29" s="27">
        <v>198</v>
      </c>
      <c r="M29" s="20">
        <v>0.03</v>
      </c>
      <c r="N29" s="20">
        <v>0.03</v>
      </c>
      <c r="O29" s="20">
        <v>0.98</v>
      </c>
      <c r="P29" s="20">
        <v>0.98</v>
      </c>
      <c r="Q29" s="21">
        <v>0.03</v>
      </c>
      <c r="R29" s="21">
        <v>0.03</v>
      </c>
      <c r="S29" s="21">
        <v>0</v>
      </c>
      <c r="T29" s="21">
        <v>0</v>
      </c>
      <c r="U29" s="20">
        <v>90.8</v>
      </c>
      <c r="V29" s="20">
        <v>90.8</v>
      </c>
      <c r="W29" s="20">
        <v>0.37</v>
      </c>
      <c r="X29" s="22">
        <v>0.37</v>
      </c>
      <c r="Y29" s="20">
        <v>0</v>
      </c>
      <c r="Z29" s="20">
        <v>0</v>
      </c>
      <c r="AA29" s="20">
        <v>0</v>
      </c>
      <c r="AB29" s="22">
        <v>0</v>
      </c>
    </row>
    <row r="30" spans="1:28" s="28" customFormat="1" ht="57" customHeight="1" thickBot="1">
      <c r="A30" s="16"/>
      <c r="B30" s="23" t="s">
        <v>36</v>
      </c>
      <c r="C30" s="18">
        <v>30</v>
      </c>
      <c r="D30" s="18">
        <v>30</v>
      </c>
      <c r="E30" s="19">
        <v>2.25</v>
      </c>
      <c r="F30" s="19">
        <v>2.25</v>
      </c>
      <c r="G30" s="19">
        <v>0.87</v>
      </c>
      <c r="H30" s="19">
        <v>0.87</v>
      </c>
      <c r="I30" s="19">
        <v>15.42</v>
      </c>
      <c r="J30" s="19">
        <v>15.42</v>
      </c>
      <c r="K30" s="19">
        <v>79</v>
      </c>
      <c r="L30" s="19">
        <v>79</v>
      </c>
      <c r="M30" s="19">
        <v>3.3333333333333333E-2</v>
      </c>
      <c r="N30" s="19">
        <v>3.3333333333333333E-2</v>
      </c>
      <c r="O30" s="19">
        <v>0</v>
      </c>
      <c r="P30" s="19">
        <v>0</v>
      </c>
      <c r="Q30" s="27">
        <v>0</v>
      </c>
      <c r="R30" s="27">
        <v>0</v>
      </c>
      <c r="S30" s="27">
        <v>3.3333333333333333E-2</v>
      </c>
      <c r="T30" s="27">
        <v>3.3333333333333333E-2</v>
      </c>
      <c r="U30" s="19">
        <v>9.9</v>
      </c>
      <c r="V30" s="19">
        <v>9.9</v>
      </c>
      <c r="W30" s="19">
        <v>19.45</v>
      </c>
      <c r="X30" s="19">
        <v>19.45</v>
      </c>
      <c r="Y30" s="19">
        <v>17.399999999999999</v>
      </c>
      <c r="Z30" s="19">
        <v>17.399999999999999</v>
      </c>
      <c r="AA30" s="19">
        <v>1.3333333333333335</v>
      </c>
      <c r="AB30" s="19">
        <v>1.3333333333333335</v>
      </c>
    </row>
    <row r="31" spans="1:28" s="11" customFormat="1" ht="58.5" customHeight="1" thickBot="1">
      <c r="A31" s="16"/>
      <c r="B31" s="23" t="s">
        <v>37</v>
      </c>
      <c r="C31" s="18">
        <v>30</v>
      </c>
      <c r="D31" s="18">
        <v>30</v>
      </c>
      <c r="E31" s="19">
        <v>2.31</v>
      </c>
      <c r="F31" s="19">
        <v>2.31</v>
      </c>
      <c r="G31" s="19">
        <v>0.42</v>
      </c>
      <c r="H31" s="19">
        <v>0.42</v>
      </c>
      <c r="I31" s="19">
        <v>11.31</v>
      </c>
      <c r="J31" s="19">
        <v>11.31</v>
      </c>
      <c r="K31" s="19">
        <v>60</v>
      </c>
      <c r="L31" s="19">
        <v>60</v>
      </c>
      <c r="M31" s="25">
        <v>0.03</v>
      </c>
      <c r="N31" s="25">
        <v>0.03</v>
      </c>
      <c r="O31" s="25">
        <v>0</v>
      </c>
      <c r="P31" s="25">
        <v>0</v>
      </c>
      <c r="Q31" s="24">
        <v>0</v>
      </c>
      <c r="R31" s="24">
        <v>0</v>
      </c>
      <c r="S31" s="24">
        <v>0</v>
      </c>
      <c r="T31" s="24">
        <v>0</v>
      </c>
      <c r="U31" s="25">
        <v>10.73</v>
      </c>
      <c r="V31" s="25">
        <v>10.73</v>
      </c>
      <c r="W31" s="25">
        <v>21.1</v>
      </c>
      <c r="X31" s="26">
        <v>21.1</v>
      </c>
      <c r="Y31" s="25">
        <v>18.850000000000001</v>
      </c>
      <c r="Z31" s="25">
        <v>18.850000000000001</v>
      </c>
      <c r="AA31" s="25">
        <v>1.46</v>
      </c>
      <c r="AB31" s="26">
        <v>1.46</v>
      </c>
    </row>
    <row r="32" spans="1:28" s="11" customFormat="1" ht="50.1" customHeight="1" thickBot="1">
      <c r="A32" s="16"/>
      <c r="B32" s="29" t="s">
        <v>38</v>
      </c>
      <c r="C32" s="18"/>
      <c r="D32" s="18"/>
      <c r="E32" s="19">
        <f t="shared" ref="E32:AB32" si="2">SUM(E25:E31)</f>
        <v>22.569999999999997</v>
      </c>
      <c r="F32" s="19">
        <f t="shared" si="2"/>
        <v>26.12</v>
      </c>
      <c r="G32" s="19">
        <f t="shared" si="2"/>
        <v>23.240000000000006</v>
      </c>
      <c r="H32" s="19">
        <f t="shared" si="2"/>
        <v>27.750000000000004</v>
      </c>
      <c r="I32" s="19">
        <f t="shared" si="2"/>
        <v>104.13000000000001</v>
      </c>
      <c r="J32" s="19">
        <f t="shared" si="2"/>
        <v>110.14</v>
      </c>
      <c r="K32" s="19">
        <f t="shared" si="2"/>
        <v>959.25</v>
      </c>
      <c r="L32" s="19">
        <f t="shared" si="2"/>
        <v>1096.75</v>
      </c>
      <c r="M32" s="19">
        <f t="shared" si="2"/>
        <v>0.2533333333333333</v>
      </c>
      <c r="N32" s="19">
        <f t="shared" si="2"/>
        <v>0.28333333333333333</v>
      </c>
      <c r="O32" s="19">
        <f t="shared" si="2"/>
        <v>26.407500000000002</v>
      </c>
      <c r="P32" s="19">
        <f t="shared" si="2"/>
        <v>26.498333333333335</v>
      </c>
      <c r="Q32" s="19">
        <f t="shared" si="2"/>
        <v>0.65500000000000003</v>
      </c>
      <c r="R32" s="19">
        <f t="shared" si="2"/>
        <v>0.90500000000000003</v>
      </c>
      <c r="S32" s="19">
        <f t="shared" si="2"/>
        <v>0.62333333333333341</v>
      </c>
      <c r="T32" s="19">
        <f t="shared" si="2"/>
        <v>0.72333333333333338</v>
      </c>
      <c r="U32" s="19">
        <f t="shared" si="2"/>
        <v>155.60999999999999</v>
      </c>
      <c r="V32" s="19">
        <f t="shared" si="2"/>
        <v>159.73999999999998</v>
      </c>
      <c r="W32" s="19">
        <f t="shared" si="2"/>
        <v>278.38</v>
      </c>
      <c r="X32" s="19">
        <f t="shared" si="2"/>
        <v>324.18</v>
      </c>
      <c r="Y32" s="19">
        <f t="shared" si="2"/>
        <v>166.42500000000001</v>
      </c>
      <c r="Z32" s="19">
        <f t="shared" si="2"/>
        <v>177.98500000000001</v>
      </c>
      <c r="AA32" s="19">
        <f t="shared" si="2"/>
        <v>5.9258333333333342</v>
      </c>
      <c r="AB32" s="19">
        <f t="shared" si="2"/>
        <v>6.3366666666666669</v>
      </c>
    </row>
    <row r="33" spans="1:28" s="11" customFormat="1" ht="39" customHeight="1" thickBot="1">
      <c r="A33" s="16"/>
      <c r="B33" s="29" t="s">
        <v>39</v>
      </c>
      <c r="C33" s="18"/>
      <c r="D33" s="18"/>
      <c r="E33" s="19">
        <f>E32</f>
        <v>22.569999999999997</v>
      </c>
      <c r="F33" s="19">
        <f t="shared" ref="F33:AB33" si="3">F32</f>
        <v>26.12</v>
      </c>
      <c r="G33" s="19">
        <f t="shared" si="3"/>
        <v>23.240000000000006</v>
      </c>
      <c r="H33" s="19">
        <f t="shared" si="3"/>
        <v>27.750000000000004</v>
      </c>
      <c r="I33" s="19">
        <f t="shared" si="3"/>
        <v>104.13000000000001</v>
      </c>
      <c r="J33" s="19">
        <f t="shared" si="3"/>
        <v>110.14</v>
      </c>
      <c r="K33" s="19">
        <f t="shared" si="3"/>
        <v>959.25</v>
      </c>
      <c r="L33" s="19">
        <f t="shared" si="3"/>
        <v>1096.75</v>
      </c>
      <c r="M33" s="19">
        <f t="shared" si="3"/>
        <v>0.2533333333333333</v>
      </c>
      <c r="N33" s="19">
        <f t="shared" si="3"/>
        <v>0.28333333333333333</v>
      </c>
      <c r="O33" s="19">
        <f t="shared" si="3"/>
        <v>26.407500000000002</v>
      </c>
      <c r="P33" s="19">
        <f t="shared" si="3"/>
        <v>26.498333333333335</v>
      </c>
      <c r="Q33" s="19">
        <f t="shared" si="3"/>
        <v>0.65500000000000003</v>
      </c>
      <c r="R33" s="19">
        <f t="shared" si="3"/>
        <v>0.90500000000000003</v>
      </c>
      <c r="S33" s="19">
        <f t="shared" si="3"/>
        <v>0.62333333333333341</v>
      </c>
      <c r="T33" s="19">
        <f t="shared" si="3"/>
        <v>0.72333333333333338</v>
      </c>
      <c r="U33" s="19">
        <f t="shared" si="3"/>
        <v>155.60999999999999</v>
      </c>
      <c r="V33" s="19">
        <f t="shared" si="3"/>
        <v>159.73999999999998</v>
      </c>
      <c r="W33" s="19">
        <f t="shared" si="3"/>
        <v>278.38</v>
      </c>
      <c r="X33" s="19">
        <f t="shared" si="3"/>
        <v>324.18</v>
      </c>
      <c r="Y33" s="19">
        <f t="shared" si="3"/>
        <v>166.42500000000001</v>
      </c>
      <c r="Z33" s="19">
        <f t="shared" si="3"/>
        <v>177.98500000000001</v>
      </c>
      <c r="AA33" s="19">
        <f t="shared" si="3"/>
        <v>5.9258333333333342</v>
      </c>
      <c r="AB33" s="19">
        <f t="shared" si="3"/>
        <v>6.3366666666666669</v>
      </c>
    </row>
    <row r="34" spans="1:28" s="11" customFormat="1">
      <c r="A34" s="7"/>
      <c r="B34" s="8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5"/>
      <c r="R34" s="5"/>
      <c r="S34" s="5"/>
      <c r="T34" s="5"/>
      <c r="U34" s="10"/>
      <c r="V34" s="10"/>
      <c r="W34" s="10"/>
      <c r="X34" s="10"/>
      <c r="Y34" s="10"/>
      <c r="Z34" s="10"/>
      <c r="AA34" s="10"/>
      <c r="AB34" s="10"/>
    </row>
    <row r="35" spans="1:28" s="11" customFormat="1">
      <c r="A35" s="7"/>
      <c r="B35" s="8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5"/>
      <c r="R35" s="5"/>
      <c r="S35" s="5"/>
      <c r="T35" s="5"/>
      <c r="U35" s="10"/>
      <c r="V35" s="10"/>
      <c r="W35" s="10"/>
      <c r="X35" s="10"/>
      <c r="Y35" s="10"/>
      <c r="Z35" s="10"/>
      <c r="AA35" s="10"/>
      <c r="AB35" s="10"/>
    </row>
    <row r="36" spans="1:28" s="11" customFormat="1">
      <c r="A36" s="12" t="s">
        <v>46</v>
      </c>
      <c r="B36" s="8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5"/>
      <c r="R36" s="5"/>
      <c r="S36" s="5"/>
      <c r="T36" s="5"/>
      <c r="U36" s="10"/>
      <c r="V36" s="10"/>
      <c r="W36" s="10"/>
      <c r="X36" s="10"/>
      <c r="Y36" s="10"/>
      <c r="Z36" s="10"/>
      <c r="AA36" s="10"/>
      <c r="AB36" s="10"/>
    </row>
    <row r="37" spans="1:28" s="11" customFormat="1">
      <c r="A37" s="9"/>
      <c r="B37" s="8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5"/>
      <c r="R37" s="5"/>
      <c r="S37" s="5"/>
      <c r="T37" s="5"/>
      <c r="U37" s="10"/>
      <c r="V37" s="10"/>
      <c r="W37" s="10"/>
      <c r="X37" s="10"/>
      <c r="Y37" s="10"/>
      <c r="Z37" s="10"/>
      <c r="AA37" s="10"/>
      <c r="AB37" s="10"/>
    </row>
    <row r="38" spans="1:28" s="11" customFormat="1">
      <c r="A38" s="12" t="s">
        <v>47</v>
      </c>
      <c r="B38" s="8"/>
      <c r="C38" s="9"/>
      <c r="D38" s="9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5"/>
      <c r="R38" s="5"/>
      <c r="S38" s="5"/>
      <c r="T38" s="5"/>
      <c r="U38" s="10"/>
      <c r="V38" s="10"/>
      <c r="W38" s="10"/>
      <c r="X38" s="10"/>
      <c r="Y38" s="10"/>
      <c r="Z38" s="10"/>
      <c r="AA38" s="10"/>
      <c r="AB38" s="10"/>
    </row>
    <row r="39" spans="1:28" s="11" customFormat="1" ht="19.5" customHeight="1" thickBot="1">
      <c r="A39" s="9"/>
      <c r="B39" s="8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5"/>
      <c r="R39" s="5"/>
      <c r="S39" s="5"/>
      <c r="T39" s="5"/>
      <c r="U39" s="10"/>
      <c r="V39" s="10"/>
      <c r="W39" s="10"/>
      <c r="X39" s="10"/>
      <c r="Y39" s="10"/>
      <c r="Z39" s="10"/>
      <c r="AA39" s="10"/>
      <c r="AB39" s="10"/>
    </row>
    <row r="40" spans="1:28" s="11" customFormat="1" ht="36.75" customHeight="1" thickBot="1">
      <c r="A40" s="50" t="s">
        <v>3</v>
      </c>
      <c r="B40" s="52" t="s">
        <v>4</v>
      </c>
      <c r="C40" s="54" t="s">
        <v>5</v>
      </c>
      <c r="D40" s="55"/>
      <c r="E40" s="42" t="s">
        <v>6</v>
      </c>
      <c r="F40" s="43"/>
      <c r="G40" s="42" t="s">
        <v>7</v>
      </c>
      <c r="H40" s="43"/>
      <c r="I40" s="42" t="s">
        <v>8</v>
      </c>
      <c r="J40" s="43"/>
      <c r="K40" s="42" t="s">
        <v>9</v>
      </c>
      <c r="L40" s="43"/>
      <c r="M40" s="44" t="s">
        <v>10</v>
      </c>
      <c r="N40" s="45"/>
      <c r="O40" s="45"/>
      <c r="P40" s="46"/>
      <c r="Q40" s="47" t="s">
        <v>10</v>
      </c>
      <c r="R40" s="48"/>
      <c r="S40" s="48"/>
      <c r="T40" s="49"/>
      <c r="U40" s="44" t="s">
        <v>11</v>
      </c>
      <c r="V40" s="45"/>
      <c r="W40" s="45"/>
      <c r="X40" s="45"/>
      <c r="Y40" s="45"/>
      <c r="Z40" s="45"/>
      <c r="AA40" s="45"/>
      <c r="AB40" s="46"/>
    </row>
    <row r="41" spans="1:28" s="11" customFormat="1" ht="83.25" customHeight="1" thickBot="1">
      <c r="A41" s="51"/>
      <c r="B41" s="53"/>
      <c r="C41" s="13" t="s">
        <v>12</v>
      </c>
      <c r="D41" s="13" t="s">
        <v>13</v>
      </c>
      <c r="E41" s="14" t="s">
        <v>12</v>
      </c>
      <c r="F41" s="14" t="s">
        <v>13</v>
      </c>
      <c r="G41" s="14" t="s">
        <v>12</v>
      </c>
      <c r="H41" s="14" t="s">
        <v>13</v>
      </c>
      <c r="I41" s="14" t="s">
        <v>12</v>
      </c>
      <c r="J41" s="14" t="s">
        <v>13</v>
      </c>
      <c r="K41" s="14" t="s">
        <v>12</v>
      </c>
      <c r="L41" s="14" t="s">
        <v>13</v>
      </c>
      <c r="M41" s="14" t="s">
        <v>14</v>
      </c>
      <c r="N41" s="14" t="s">
        <v>15</v>
      </c>
      <c r="O41" s="14" t="s">
        <v>16</v>
      </c>
      <c r="P41" s="14" t="s">
        <v>17</v>
      </c>
      <c r="Q41" s="15" t="s">
        <v>18</v>
      </c>
      <c r="R41" s="15" t="s">
        <v>19</v>
      </c>
      <c r="S41" s="15" t="s">
        <v>20</v>
      </c>
      <c r="T41" s="15" t="s">
        <v>21</v>
      </c>
      <c r="U41" s="14" t="s">
        <v>22</v>
      </c>
      <c r="V41" s="14" t="s">
        <v>23</v>
      </c>
      <c r="W41" s="14" t="s">
        <v>24</v>
      </c>
      <c r="X41" s="14" t="s">
        <v>25</v>
      </c>
      <c r="Y41" s="14" t="s">
        <v>26</v>
      </c>
      <c r="Z41" s="14" t="s">
        <v>27</v>
      </c>
      <c r="AA41" s="14" t="s">
        <v>28</v>
      </c>
      <c r="AB41" s="14" t="s">
        <v>29</v>
      </c>
    </row>
    <row r="42" spans="1:28" s="11" customFormat="1" ht="57" customHeight="1" thickBot="1">
      <c r="A42" s="16">
        <v>43</v>
      </c>
      <c r="B42" s="23" t="s">
        <v>48</v>
      </c>
      <c r="C42" s="18">
        <v>50</v>
      </c>
      <c r="D42" s="18">
        <v>50</v>
      </c>
      <c r="E42" s="19">
        <v>0.7</v>
      </c>
      <c r="F42" s="19">
        <v>0.7</v>
      </c>
      <c r="G42" s="19">
        <v>2.0499999999999998</v>
      </c>
      <c r="H42" s="19">
        <v>2.0499999999999998</v>
      </c>
      <c r="I42" s="19">
        <v>1.65</v>
      </c>
      <c r="J42" s="19">
        <v>1.65</v>
      </c>
      <c r="K42" s="19">
        <v>44</v>
      </c>
      <c r="L42" s="19">
        <v>44</v>
      </c>
      <c r="M42" s="25">
        <v>0</v>
      </c>
      <c r="N42" s="25">
        <v>0</v>
      </c>
      <c r="O42" s="25">
        <v>10</v>
      </c>
      <c r="P42" s="25">
        <v>10</v>
      </c>
      <c r="Q42" s="24">
        <v>0</v>
      </c>
      <c r="R42" s="24">
        <v>0</v>
      </c>
      <c r="S42" s="24">
        <v>0</v>
      </c>
      <c r="T42" s="24">
        <v>0</v>
      </c>
      <c r="U42" s="25">
        <v>18</v>
      </c>
      <c r="V42" s="25">
        <v>18</v>
      </c>
      <c r="W42" s="25">
        <v>12</v>
      </c>
      <c r="X42" s="26">
        <v>12</v>
      </c>
      <c r="Y42" s="25">
        <v>0</v>
      </c>
      <c r="Z42" s="25">
        <v>0</v>
      </c>
      <c r="AA42" s="25">
        <v>0.1</v>
      </c>
      <c r="AB42" s="26">
        <v>0.1</v>
      </c>
    </row>
    <row r="43" spans="1:28" s="11" customFormat="1" ht="50.1" customHeight="1" thickBot="1">
      <c r="A43" s="16">
        <v>431</v>
      </c>
      <c r="B43" s="17" t="s">
        <v>51</v>
      </c>
      <c r="C43" s="18" t="s">
        <v>52</v>
      </c>
      <c r="D43" s="18" t="s">
        <v>53</v>
      </c>
      <c r="E43" s="19">
        <v>6.8</v>
      </c>
      <c r="F43" s="19">
        <v>8.16</v>
      </c>
      <c r="G43" s="19">
        <v>6.8</v>
      </c>
      <c r="H43" s="19">
        <v>8.16</v>
      </c>
      <c r="I43" s="19">
        <v>1.95</v>
      </c>
      <c r="J43" s="19">
        <v>2.34</v>
      </c>
      <c r="K43" s="19">
        <v>98</v>
      </c>
      <c r="L43" s="19">
        <v>117</v>
      </c>
      <c r="M43" s="25">
        <v>3.5000000000000003E-2</v>
      </c>
      <c r="N43" s="25">
        <v>0.04</v>
      </c>
      <c r="O43" s="25">
        <v>0.33</v>
      </c>
      <c r="P43" s="25">
        <v>0.4</v>
      </c>
      <c r="Q43" s="24">
        <v>0</v>
      </c>
      <c r="R43" s="24">
        <v>0</v>
      </c>
      <c r="S43" s="24">
        <v>0.14000000000000001</v>
      </c>
      <c r="T43" s="24">
        <v>0.17</v>
      </c>
      <c r="U43" s="25">
        <v>5.33</v>
      </c>
      <c r="V43" s="25">
        <v>6.39</v>
      </c>
      <c r="W43" s="25">
        <v>75.099999999999994</v>
      </c>
      <c r="X43" s="26">
        <v>90.12</v>
      </c>
      <c r="Y43" s="25">
        <v>8.89</v>
      </c>
      <c r="Z43" s="25">
        <v>10.67</v>
      </c>
      <c r="AA43" s="25">
        <v>1.1000000000000001</v>
      </c>
      <c r="AB43" s="26">
        <v>1.32</v>
      </c>
    </row>
    <row r="44" spans="1:28" s="11" customFormat="1" ht="50.1" customHeight="1" thickBot="1">
      <c r="A44" s="16">
        <v>508</v>
      </c>
      <c r="B44" s="23" t="s">
        <v>54</v>
      </c>
      <c r="C44" s="18">
        <v>125</v>
      </c>
      <c r="D44" s="18">
        <v>175</v>
      </c>
      <c r="E44" s="19">
        <v>9.5</v>
      </c>
      <c r="F44" s="19">
        <v>13.299999999999999</v>
      </c>
      <c r="G44" s="19">
        <v>9.0000000000000018</v>
      </c>
      <c r="H44" s="19">
        <v>12.600000000000001</v>
      </c>
      <c r="I44" s="19">
        <v>34.375</v>
      </c>
      <c r="J44" s="19">
        <v>48.125000000000007</v>
      </c>
      <c r="K44" s="19">
        <v>296.25</v>
      </c>
      <c r="L44" s="19">
        <v>414.75</v>
      </c>
      <c r="M44" s="25">
        <v>7.4999999999999997E-2</v>
      </c>
      <c r="N44" s="25">
        <v>0.105</v>
      </c>
      <c r="O44" s="25">
        <v>0</v>
      </c>
      <c r="P44" s="25">
        <v>0</v>
      </c>
      <c r="Q44" s="24">
        <v>0</v>
      </c>
      <c r="R44" s="24">
        <v>0</v>
      </c>
      <c r="S44" s="24">
        <v>8.375</v>
      </c>
      <c r="T44" s="24">
        <v>11.725000000000001</v>
      </c>
      <c r="U44" s="25">
        <v>15.462499999999999</v>
      </c>
      <c r="V44" s="25">
        <v>21.653333333333332</v>
      </c>
      <c r="W44" s="25">
        <v>11.5</v>
      </c>
      <c r="X44" s="26">
        <v>16.100000000000001</v>
      </c>
      <c r="Y44" s="25">
        <v>105.02499999999999</v>
      </c>
      <c r="Z44" s="25">
        <v>147.035</v>
      </c>
      <c r="AA44" s="25">
        <v>3.5125000000000002</v>
      </c>
      <c r="AB44" s="26">
        <v>4.9233333333333329</v>
      </c>
    </row>
    <row r="45" spans="1:28" s="11" customFormat="1" ht="84" thickBot="1">
      <c r="A45" s="16">
        <v>648</v>
      </c>
      <c r="B45" s="23" t="s">
        <v>55</v>
      </c>
      <c r="C45" s="34">
        <v>200</v>
      </c>
      <c r="D45" s="34">
        <v>200</v>
      </c>
      <c r="E45" s="27">
        <v>0</v>
      </c>
      <c r="F45" s="27">
        <v>0</v>
      </c>
      <c r="G45" s="27">
        <v>0</v>
      </c>
      <c r="H45" s="27">
        <v>0</v>
      </c>
      <c r="I45" s="27">
        <v>42.2</v>
      </c>
      <c r="J45" s="27">
        <v>42.2</v>
      </c>
      <c r="K45" s="27">
        <v>162</v>
      </c>
      <c r="L45" s="27">
        <v>162</v>
      </c>
      <c r="M45" s="25">
        <v>0</v>
      </c>
      <c r="N45" s="25">
        <v>0</v>
      </c>
      <c r="O45" s="25">
        <v>15</v>
      </c>
      <c r="P45" s="25">
        <v>15</v>
      </c>
      <c r="Q45" s="24">
        <v>0</v>
      </c>
      <c r="R45" s="24">
        <v>0</v>
      </c>
      <c r="S45" s="24">
        <v>0</v>
      </c>
      <c r="T45" s="24">
        <v>0</v>
      </c>
      <c r="U45" s="25">
        <v>4.5</v>
      </c>
      <c r="V45" s="25">
        <v>4.5</v>
      </c>
      <c r="W45" s="25">
        <v>0</v>
      </c>
      <c r="X45" s="26">
        <v>0</v>
      </c>
      <c r="Y45" s="25">
        <v>1</v>
      </c>
      <c r="Z45" s="25">
        <v>1</v>
      </c>
      <c r="AA45" s="25">
        <v>0.15</v>
      </c>
      <c r="AB45" s="26">
        <v>0.15</v>
      </c>
    </row>
    <row r="46" spans="1:28" s="11" customFormat="1" ht="28.5" thickBot="1">
      <c r="A46" s="16">
        <v>6</v>
      </c>
      <c r="B46" s="23" t="s">
        <v>93</v>
      </c>
      <c r="C46" s="18" t="s">
        <v>91</v>
      </c>
      <c r="D46" s="18" t="s">
        <v>91</v>
      </c>
      <c r="E46" s="19">
        <v>4.4000000000000004</v>
      </c>
      <c r="F46" s="19">
        <v>4.4000000000000004</v>
      </c>
      <c r="G46" s="19">
        <v>7.7</v>
      </c>
      <c r="H46" s="19">
        <v>7.7</v>
      </c>
      <c r="I46" s="19">
        <v>7.2</v>
      </c>
      <c r="J46" s="19">
        <v>7.2</v>
      </c>
      <c r="K46" s="19">
        <v>205</v>
      </c>
      <c r="L46" s="19">
        <v>205</v>
      </c>
      <c r="M46" s="21">
        <v>0.04</v>
      </c>
      <c r="N46" s="20">
        <v>0.04</v>
      </c>
      <c r="O46" s="20">
        <v>0.12</v>
      </c>
      <c r="P46" s="20">
        <v>0.12</v>
      </c>
      <c r="Q46" s="21">
        <v>0.04</v>
      </c>
      <c r="R46" s="21">
        <v>0.04</v>
      </c>
      <c r="S46" s="21">
        <v>0.06</v>
      </c>
      <c r="T46" s="21">
        <v>0.06</v>
      </c>
      <c r="U46" s="20">
        <v>81.88</v>
      </c>
      <c r="V46" s="20">
        <v>81.88</v>
      </c>
      <c r="W46" s="20">
        <v>36.630000000000003</v>
      </c>
      <c r="X46" s="22">
        <v>36.630000000000003</v>
      </c>
      <c r="Y46" s="20">
        <v>4.95</v>
      </c>
      <c r="Z46" s="20">
        <v>4.95</v>
      </c>
      <c r="AA46" s="20">
        <v>0.35</v>
      </c>
      <c r="AB46" s="22">
        <v>0.35</v>
      </c>
    </row>
    <row r="47" spans="1:28" s="28" customFormat="1" ht="60.75" customHeight="1" thickBot="1">
      <c r="A47" s="16"/>
      <c r="B47" s="23" t="s">
        <v>36</v>
      </c>
      <c r="C47" s="18">
        <v>30</v>
      </c>
      <c r="D47" s="18">
        <v>30</v>
      </c>
      <c r="E47" s="19">
        <v>2.25</v>
      </c>
      <c r="F47" s="19">
        <v>2.25</v>
      </c>
      <c r="G47" s="19">
        <v>0.87</v>
      </c>
      <c r="H47" s="19">
        <v>0.87</v>
      </c>
      <c r="I47" s="19">
        <v>15.42</v>
      </c>
      <c r="J47" s="19">
        <v>15.42</v>
      </c>
      <c r="K47" s="19">
        <v>79</v>
      </c>
      <c r="L47" s="19">
        <v>79</v>
      </c>
      <c r="M47" s="19">
        <v>3.3333333333333333E-2</v>
      </c>
      <c r="N47" s="19">
        <v>3.3333333333333333E-2</v>
      </c>
      <c r="O47" s="19">
        <v>0</v>
      </c>
      <c r="P47" s="19">
        <v>0</v>
      </c>
      <c r="Q47" s="27">
        <v>0</v>
      </c>
      <c r="R47" s="27">
        <v>0</v>
      </c>
      <c r="S47" s="27">
        <v>3.3333333333333333E-2</v>
      </c>
      <c r="T47" s="27">
        <v>3.3333333333333333E-2</v>
      </c>
      <c r="U47" s="19">
        <v>9.9</v>
      </c>
      <c r="V47" s="19">
        <v>9.9</v>
      </c>
      <c r="W47" s="19">
        <v>19.45</v>
      </c>
      <c r="X47" s="19">
        <v>19.45</v>
      </c>
      <c r="Y47" s="19">
        <v>17.399999999999999</v>
      </c>
      <c r="Z47" s="19">
        <v>17.399999999999999</v>
      </c>
      <c r="AA47" s="19">
        <v>1.3333333333333335</v>
      </c>
      <c r="AB47" s="19">
        <v>1.3333333333333335</v>
      </c>
    </row>
    <row r="48" spans="1:28" s="11" customFormat="1" ht="64.5" customHeight="1" thickBot="1">
      <c r="A48" s="16"/>
      <c r="B48" s="23" t="s">
        <v>37</v>
      </c>
      <c r="C48" s="18">
        <v>30</v>
      </c>
      <c r="D48" s="18">
        <v>30</v>
      </c>
      <c r="E48" s="19">
        <v>2.31</v>
      </c>
      <c r="F48" s="19">
        <v>2.31</v>
      </c>
      <c r="G48" s="19">
        <v>0.42</v>
      </c>
      <c r="H48" s="19">
        <v>0.42</v>
      </c>
      <c r="I48" s="19">
        <v>11.31</v>
      </c>
      <c r="J48" s="19">
        <v>11.31</v>
      </c>
      <c r="K48" s="19">
        <v>60</v>
      </c>
      <c r="L48" s="19">
        <v>60</v>
      </c>
      <c r="M48" s="25">
        <v>0.03</v>
      </c>
      <c r="N48" s="25">
        <v>0.03</v>
      </c>
      <c r="O48" s="25">
        <v>0</v>
      </c>
      <c r="P48" s="25">
        <v>0</v>
      </c>
      <c r="Q48" s="24">
        <v>0</v>
      </c>
      <c r="R48" s="24">
        <v>0</v>
      </c>
      <c r="S48" s="24">
        <v>0</v>
      </c>
      <c r="T48" s="24">
        <v>0</v>
      </c>
      <c r="U48" s="25">
        <v>10.73</v>
      </c>
      <c r="V48" s="25">
        <v>10.73</v>
      </c>
      <c r="W48" s="25">
        <v>21.1</v>
      </c>
      <c r="X48" s="26">
        <v>21.1</v>
      </c>
      <c r="Y48" s="25">
        <v>18.850000000000001</v>
      </c>
      <c r="Z48" s="25">
        <v>18.850000000000001</v>
      </c>
      <c r="AA48" s="25">
        <v>1.46</v>
      </c>
      <c r="AB48" s="26">
        <v>1.46</v>
      </c>
    </row>
    <row r="49" spans="1:28" s="11" customFormat="1" ht="50.1" customHeight="1" thickBot="1">
      <c r="A49" s="16"/>
      <c r="B49" s="29" t="s">
        <v>38</v>
      </c>
      <c r="C49" s="18"/>
      <c r="D49" s="18"/>
      <c r="E49" s="19">
        <f t="shared" ref="E49:AB49" si="4">SUM(E42:E48)</f>
        <v>25.959999999999997</v>
      </c>
      <c r="F49" s="19">
        <f t="shared" si="4"/>
        <v>31.119999999999994</v>
      </c>
      <c r="G49" s="19">
        <f t="shared" si="4"/>
        <v>26.840000000000003</v>
      </c>
      <c r="H49" s="19">
        <f t="shared" si="4"/>
        <v>31.800000000000004</v>
      </c>
      <c r="I49" s="19">
        <f t="shared" si="4"/>
        <v>114.10500000000002</v>
      </c>
      <c r="J49" s="19">
        <f t="shared" si="4"/>
        <v>128.245</v>
      </c>
      <c r="K49" s="19">
        <f t="shared" si="4"/>
        <v>944.25</v>
      </c>
      <c r="L49" s="19">
        <f t="shared" si="4"/>
        <v>1081.75</v>
      </c>
      <c r="M49" s="19">
        <f t="shared" si="4"/>
        <v>0.21333333333333332</v>
      </c>
      <c r="N49" s="19">
        <f t="shared" si="4"/>
        <v>0.24833333333333332</v>
      </c>
      <c r="O49" s="19">
        <f t="shared" si="4"/>
        <v>25.45</v>
      </c>
      <c r="P49" s="19">
        <f t="shared" si="4"/>
        <v>25.52</v>
      </c>
      <c r="Q49" s="19">
        <f t="shared" si="4"/>
        <v>0.04</v>
      </c>
      <c r="R49" s="19">
        <f t="shared" si="4"/>
        <v>0.04</v>
      </c>
      <c r="S49" s="19">
        <f t="shared" si="4"/>
        <v>8.6083333333333343</v>
      </c>
      <c r="T49" s="19">
        <f t="shared" si="4"/>
        <v>11.988333333333335</v>
      </c>
      <c r="U49" s="19">
        <f t="shared" si="4"/>
        <v>145.80249999999998</v>
      </c>
      <c r="V49" s="19">
        <f t="shared" si="4"/>
        <v>153.05333333333334</v>
      </c>
      <c r="W49" s="19">
        <f t="shared" si="4"/>
        <v>175.77999999999997</v>
      </c>
      <c r="X49" s="19">
        <f t="shared" si="4"/>
        <v>195.39999999999998</v>
      </c>
      <c r="Y49" s="19">
        <f t="shared" si="4"/>
        <v>156.11499999999998</v>
      </c>
      <c r="Z49" s="19">
        <f t="shared" si="4"/>
        <v>199.90499999999997</v>
      </c>
      <c r="AA49" s="19">
        <f t="shared" si="4"/>
        <v>8.0058333333333351</v>
      </c>
      <c r="AB49" s="19">
        <f t="shared" si="4"/>
        <v>9.6366666666666667</v>
      </c>
    </row>
    <row r="50" spans="1:28" s="11" customFormat="1" ht="40.5" customHeight="1" thickBot="1">
      <c r="A50" s="16"/>
      <c r="B50" s="29" t="s">
        <v>39</v>
      </c>
      <c r="C50" s="18"/>
      <c r="D50" s="18"/>
      <c r="E50" s="19">
        <f>E49</f>
        <v>25.959999999999997</v>
      </c>
      <c r="F50" s="19">
        <f t="shared" ref="F50:AB50" si="5">F49</f>
        <v>31.119999999999994</v>
      </c>
      <c r="G50" s="19">
        <f t="shared" si="5"/>
        <v>26.840000000000003</v>
      </c>
      <c r="H50" s="19">
        <f t="shared" si="5"/>
        <v>31.800000000000004</v>
      </c>
      <c r="I50" s="19">
        <f t="shared" si="5"/>
        <v>114.10500000000002</v>
      </c>
      <c r="J50" s="19">
        <f t="shared" si="5"/>
        <v>128.245</v>
      </c>
      <c r="K50" s="19">
        <f t="shared" si="5"/>
        <v>944.25</v>
      </c>
      <c r="L50" s="19">
        <f t="shared" si="5"/>
        <v>1081.75</v>
      </c>
      <c r="M50" s="19">
        <f t="shared" si="5"/>
        <v>0.21333333333333332</v>
      </c>
      <c r="N50" s="19">
        <f t="shared" si="5"/>
        <v>0.24833333333333332</v>
      </c>
      <c r="O50" s="19">
        <f t="shared" si="5"/>
        <v>25.45</v>
      </c>
      <c r="P50" s="19">
        <f t="shared" si="5"/>
        <v>25.52</v>
      </c>
      <c r="Q50" s="19">
        <f t="shared" si="5"/>
        <v>0.04</v>
      </c>
      <c r="R50" s="19">
        <f t="shared" si="5"/>
        <v>0.04</v>
      </c>
      <c r="S50" s="19">
        <f t="shared" si="5"/>
        <v>8.6083333333333343</v>
      </c>
      <c r="T50" s="19">
        <f t="shared" si="5"/>
        <v>11.988333333333335</v>
      </c>
      <c r="U50" s="19">
        <f t="shared" si="5"/>
        <v>145.80249999999998</v>
      </c>
      <c r="V50" s="19">
        <f t="shared" si="5"/>
        <v>153.05333333333334</v>
      </c>
      <c r="W50" s="19">
        <f t="shared" si="5"/>
        <v>175.77999999999997</v>
      </c>
      <c r="X50" s="19">
        <f t="shared" si="5"/>
        <v>195.39999999999998</v>
      </c>
      <c r="Y50" s="19">
        <f t="shared" si="5"/>
        <v>156.11499999999998</v>
      </c>
      <c r="Z50" s="19">
        <f t="shared" si="5"/>
        <v>199.90499999999997</v>
      </c>
      <c r="AA50" s="19">
        <f t="shared" si="5"/>
        <v>8.0058333333333351</v>
      </c>
      <c r="AB50" s="19">
        <f t="shared" si="5"/>
        <v>9.6366666666666667</v>
      </c>
    </row>
    <row r="51" spans="1:28" s="11" customFormat="1">
      <c r="A51" s="7"/>
      <c r="B51" s="8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5"/>
      <c r="R51" s="5"/>
      <c r="S51" s="5"/>
      <c r="T51" s="5"/>
      <c r="U51" s="10"/>
      <c r="V51" s="10"/>
      <c r="W51" s="10"/>
      <c r="X51" s="10"/>
      <c r="Y51" s="10"/>
      <c r="Z51" s="10"/>
      <c r="AA51" s="10"/>
      <c r="AB51" s="10"/>
    </row>
    <row r="52" spans="1:28" s="11" customFormat="1">
      <c r="A52" s="7"/>
      <c r="B52" s="8"/>
      <c r="C52" s="9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5"/>
      <c r="R52" s="5"/>
      <c r="S52" s="5"/>
      <c r="T52" s="5"/>
      <c r="U52" s="10"/>
      <c r="V52" s="10"/>
      <c r="W52" s="10"/>
      <c r="X52" s="10"/>
      <c r="Y52" s="10"/>
      <c r="Z52" s="10"/>
      <c r="AA52" s="10"/>
      <c r="AB52" s="10"/>
    </row>
    <row r="53" spans="1:28" s="11" customFormat="1">
      <c r="A53" s="12" t="s">
        <v>56</v>
      </c>
      <c r="B53" s="8"/>
      <c r="C53" s="9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5"/>
      <c r="R53" s="5"/>
      <c r="S53" s="5"/>
      <c r="T53" s="5"/>
      <c r="U53" s="10"/>
      <c r="V53" s="10"/>
      <c r="W53" s="10"/>
      <c r="X53" s="10"/>
      <c r="Y53" s="10"/>
      <c r="Z53" s="10"/>
      <c r="AA53" s="10"/>
      <c r="AB53" s="10"/>
    </row>
    <row r="54" spans="1:28" s="11" customFormat="1">
      <c r="A54" s="9"/>
      <c r="B54" s="8"/>
      <c r="C54" s="9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5"/>
      <c r="R54" s="5"/>
      <c r="S54" s="5"/>
      <c r="T54" s="5"/>
      <c r="U54" s="10"/>
      <c r="V54" s="10"/>
      <c r="W54" s="10"/>
      <c r="X54" s="10"/>
      <c r="Y54" s="10"/>
      <c r="Z54" s="10"/>
      <c r="AA54" s="10"/>
      <c r="AB54" s="10"/>
    </row>
    <row r="55" spans="1:28" s="11" customFormat="1">
      <c r="A55" s="12" t="s">
        <v>47</v>
      </c>
      <c r="B55" s="8"/>
      <c r="C55" s="9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5"/>
      <c r="R55" s="5"/>
      <c r="S55" s="5"/>
      <c r="T55" s="5"/>
      <c r="U55" s="10"/>
      <c r="V55" s="10"/>
      <c r="W55" s="10"/>
      <c r="X55" s="10"/>
      <c r="Y55" s="10"/>
      <c r="Z55" s="10"/>
      <c r="AA55" s="10"/>
      <c r="AB55" s="10"/>
    </row>
    <row r="56" spans="1:28" s="11" customFormat="1" ht="28.5" thickBot="1">
      <c r="A56" s="9"/>
      <c r="B56" s="8"/>
      <c r="C56" s="9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5"/>
      <c r="R56" s="5"/>
      <c r="S56" s="5"/>
      <c r="T56" s="5"/>
      <c r="U56" s="10"/>
      <c r="V56" s="10"/>
      <c r="W56" s="10"/>
      <c r="X56" s="10"/>
      <c r="Y56" s="10"/>
      <c r="Z56" s="10"/>
      <c r="AA56" s="10"/>
      <c r="AB56" s="10"/>
    </row>
    <row r="57" spans="1:28" s="11" customFormat="1" ht="30.75" customHeight="1" thickBot="1">
      <c r="A57" s="50" t="s">
        <v>3</v>
      </c>
      <c r="B57" s="52" t="s">
        <v>4</v>
      </c>
      <c r="C57" s="54" t="s">
        <v>5</v>
      </c>
      <c r="D57" s="55"/>
      <c r="E57" s="42" t="s">
        <v>6</v>
      </c>
      <c r="F57" s="43"/>
      <c r="G57" s="42" t="s">
        <v>7</v>
      </c>
      <c r="H57" s="43"/>
      <c r="I57" s="42" t="s">
        <v>8</v>
      </c>
      <c r="J57" s="43"/>
      <c r="K57" s="42" t="s">
        <v>9</v>
      </c>
      <c r="L57" s="43"/>
      <c r="M57" s="44" t="s">
        <v>10</v>
      </c>
      <c r="N57" s="45"/>
      <c r="O57" s="45"/>
      <c r="P57" s="46"/>
      <c r="Q57" s="47" t="s">
        <v>10</v>
      </c>
      <c r="R57" s="48"/>
      <c r="S57" s="48"/>
      <c r="T57" s="49"/>
      <c r="U57" s="44" t="s">
        <v>11</v>
      </c>
      <c r="V57" s="45"/>
      <c r="W57" s="45"/>
      <c r="X57" s="45"/>
      <c r="Y57" s="45"/>
      <c r="Z57" s="45"/>
      <c r="AA57" s="45"/>
      <c r="AB57" s="46"/>
    </row>
    <row r="58" spans="1:28" s="11" customFormat="1" ht="87" customHeight="1" thickBot="1">
      <c r="A58" s="51"/>
      <c r="B58" s="53"/>
      <c r="C58" s="13" t="s">
        <v>12</v>
      </c>
      <c r="D58" s="13" t="s">
        <v>13</v>
      </c>
      <c r="E58" s="14" t="s">
        <v>12</v>
      </c>
      <c r="F58" s="14" t="s">
        <v>13</v>
      </c>
      <c r="G58" s="14" t="s">
        <v>12</v>
      </c>
      <c r="H58" s="14" t="s">
        <v>13</v>
      </c>
      <c r="I58" s="14" t="s">
        <v>12</v>
      </c>
      <c r="J58" s="14" t="s">
        <v>13</v>
      </c>
      <c r="K58" s="14" t="s">
        <v>12</v>
      </c>
      <c r="L58" s="14" t="s">
        <v>13</v>
      </c>
      <c r="M58" s="14" t="s">
        <v>14</v>
      </c>
      <c r="N58" s="14" t="s">
        <v>15</v>
      </c>
      <c r="O58" s="14" t="s">
        <v>16</v>
      </c>
      <c r="P58" s="14" t="s">
        <v>17</v>
      </c>
      <c r="Q58" s="15" t="s">
        <v>18</v>
      </c>
      <c r="R58" s="15" t="s">
        <v>19</v>
      </c>
      <c r="S58" s="15" t="s">
        <v>20</v>
      </c>
      <c r="T58" s="15" t="s">
        <v>21</v>
      </c>
      <c r="U58" s="14" t="s">
        <v>22</v>
      </c>
      <c r="V58" s="14" t="s">
        <v>23</v>
      </c>
      <c r="W58" s="14" t="s">
        <v>24</v>
      </c>
      <c r="X58" s="14" t="s">
        <v>25</v>
      </c>
      <c r="Y58" s="14" t="s">
        <v>26</v>
      </c>
      <c r="Z58" s="14" t="s">
        <v>27</v>
      </c>
      <c r="AA58" s="14" t="s">
        <v>28</v>
      </c>
      <c r="AB58" s="14" t="s">
        <v>29</v>
      </c>
    </row>
    <row r="59" spans="1:28" s="11" customFormat="1" ht="47.25" customHeight="1" thickBot="1">
      <c r="A59" s="16">
        <v>71</v>
      </c>
      <c r="B59" s="17" t="s">
        <v>57</v>
      </c>
      <c r="C59" s="18">
        <v>50</v>
      </c>
      <c r="D59" s="18">
        <v>50</v>
      </c>
      <c r="E59" s="19">
        <v>0.7</v>
      </c>
      <c r="F59" s="19">
        <v>0.7</v>
      </c>
      <c r="G59" s="19">
        <v>5.05</v>
      </c>
      <c r="H59" s="19">
        <v>5.05</v>
      </c>
      <c r="I59" s="19">
        <v>3.4</v>
      </c>
      <c r="J59" s="19">
        <v>3.4</v>
      </c>
      <c r="K59" s="19">
        <v>62</v>
      </c>
      <c r="L59" s="19">
        <v>62</v>
      </c>
      <c r="M59" s="24">
        <v>0</v>
      </c>
      <c r="N59" s="25">
        <v>0</v>
      </c>
      <c r="O59" s="25">
        <v>10</v>
      </c>
      <c r="P59" s="25">
        <v>10</v>
      </c>
      <c r="Q59" s="24">
        <v>0</v>
      </c>
      <c r="R59" s="24">
        <v>0</v>
      </c>
      <c r="S59" s="24">
        <v>0</v>
      </c>
      <c r="T59" s="24">
        <v>0</v>
      </c>
      <c r="U59" s="25">
        <v>18</v>
      </c>
      <c r="V59" s="25">
        <v>18</v>
      </c>
      <c r="W59" s="25">
        <v>12</v>
      </c>
      <c r="X59" s="25">
        <v>12</v>
      </c>
      <c r="Y59" s="25">
        <v>0</v>
      </c>
      <c r="Z59" s="25">
        <v>0</v>
      </c>
      <c r="AA59" s="25">
        <v>0.1</v>
      </c>
      <c r="AB59" s="26">
        <v>0.1</v>
      </c>
    </row>
    <row r="60" spans="1:28" s="11" customFormat="1" ht="56.25" thickBot="1">
      <c r="A60" s="16">
        <v>390</v>
      </c>
      <c r="B60" s="17" t="s">
        <v>59</v>
      </c>
      <c r="C60" s="18">
        <v>50</v>
      </c>
      <c r="D60" s="18">
        <v>60</v>
      </c>
      <c r="E60" s="19">
        <v>6.5</v>
      </c>
      <c r="F60" s="19">
        <v>7.8</v>
      </c>
      <c r="G60" s="19">
        <v>4.4000000000000004</v>
      </c>
      <c r="H60" s="19">
        <v>5.28</v>
      </c>
      <c r="I60" s="19">
        <v>7.6</v>
      </c>
      <c r="J60" s="19">
        <v>9.1199999999999992</v>
      </c>
      <c r="K60" s="27">
        <v>98</v>
      </c>
      <c r="L60" s="27">
        <v>118</v>
      </c>
      <c r="M60" s="24">
        <v>0.04</v>
      </c>
      <c r="N60" s="25">
        <v>0.05</v>
      </c>
      <c r="O60" s="25">
        <v>1.25</v>
      </c>
      <c r="P60" s="25">
        <v>1.56</v>
      </c>
      <c r="Q60" s="24">
        <v>3</v>
      </c>
      <c r="R60" s="24">
        <v>3.75</v>
      </c>
      <c r="S60" s="24">
        <v>0.4</v>
      </c>
      <c r="T60" s="24">
        <v>0.48</v>
      </c>
      <c r="U60" s="25">
        <v>16.8</v>
      </c>
      <c r="V60" s="25">
        <v>21</v>
      </c>
      <c r="W60" s="25">
        <v>88.7</v>
      </c>
      <c r="X60" s="26">
        <v>110.88</v>
      </c>
      <c r="Y60" s="25">
        <v>17.3</v>
      </c>
      <c r="Z60" s="25">
        <v>21.63</v>
      </c>
      <c r="AA60" s="25">
        <v>0.34</v>
      </c>
      <c r="AB60" s="26">
        <v>0.43</v>
      </c>
    </row>
    <row r="61" spans="1:28" s="11" customFormat="1" ht="50.1" customHeight="1" thickBot="1">
      <c r="A61" s="16">
        <v>520</v>
      </c>
      <c r="B61" s="23" t="s">
        <v>60</v>
      </c>
      <c r="C61" s="18">
        <v>125</v>
      </c>
      <c r="D61" s="18">
        <v>175</v>
      </c>
      <c r="E61" s="19">
        <v>4.5000000000000009</v>
      </c>
      <c r="F61" s="19">
        <v>6.3000000000000007</v>
      </c>
      <c r="G61" s="19">
        <v>10.75</v>
      </c>
      <c r="H61" s="19">
        <v>15.05</v>
      </c>
      <c r="I61" s="19">
        <v>20.25</v>
      </c>
      <c r="J61" s="19">
        <v>28.35</v>
      </c>
      <c r="K61" s="19">
        <v>157.5</v>
      </c>
      <c r="L61" s="19">
        <v>220.5</v>
      </c>
      <c r="M61" s="24">
        <v>8.7500000000000008E-2</v>
      </c>
      <c r="N61" s="25">
        <v>0.12833333333333333</v>
      </c>
      <c r="O61" s="25">
        <v>2.6124999999999998</v>
      </c>
      <c r="P61" s="25">
        <v>3.6633333333333336</v>
      </c>
      <c r="Q61" s="24">
        <v>2.5000000000000001E-2</v>
      </c>
      <c r="R61" s="24">
        <v>3.4999999999999996E-2</v>
      </c>
      <c r="S61" s="24">
        <v>0.125</v>
      </c>
      <c r="T61" s="24">
        <v>0.17500000000000002</v>
      </c>
      <c r="U61" s="25">
        <v>45.9</v>
      </c>
      <c r="V61" s="25">
        <v>64.259999999999991</v>
      </c>
      <c r="W61" s="25">
        <v>68.337499999999991</v>
      </c>
      <c r="X61" s="26">
        <v>95.678333333333342</v>
      </c>
      <c r="Y61" s="25">
        <v>19.450000000000003</v>
      </c>
      <c r="Z61" s="25">
        <v>27.229999999999997</v>
      </c>
      <c r="AA61" s="25">
        <v>0.61249999999999993</v>
      </c>
      <c r="AB61" s="26">
        <v>0.86333333333333329</v>
      </c>
    </row>
    <row r="62" spans="1:28" s="11" customFormat="1" ht="50.1" customHeight="1" thickBot="1">
      <c r="A62" s="16">
        <v>701</v>
      </c>
      <c r="B62" s="23" t="s">
        <v>35</v>
      </c>
      <c r="C62" s="18">
        <v>200</v>
      </c>
      <c r="D62" s="18">
        <v>200</v>
      </c>
      <c r="E62" s="19">
        <v>0.2</v>
      </c>
      <c r="F62" s="19">
        <v>0.2</v>
      </c>
      <c r="G62" s="19">
        <v>0</v>
      </c>
      <c r="H62" s="19">
        <v>0</v>
      </c>
      <c r="I62" s="19">
        <v>35.799999999999997</v>
      </c>
      <c r="J62" s="19">
        <v>35.799999999999997</v>
      </c>
      <c r="K62" s="19">
        <v>142</v>
      </c>
      <c r="L62" s="19">
        <v>142</v>
      </c>
      <c r="M62" s="25">
        <v>6.0000000000000001E-3</v>
      </c>
      <c r="N62" s="25">
        <v>6.0000000000000001E-3</v>
      </c>
      <c r="O62" s="25">
        <v>3.2</v>
      </c>
      <c r="P62" s="25">
        <v>3.2</v>
      </c>
      <c r="Q62" s="24">
        <v>0</v>
      </c>
      <c r="R62" s="24">
        <v>0</v>
      </c>
      <c r="S62" s="24">
        <v>0</v>
      </c>
      <c r="T62" s="24">
        <v>0</v>
      </c>
      <c r="U62" s="25">
        <v>14.22</v>
      </c>
      <c r="V62" s="25">
        <v>14.22</v>
      </c>
      <c r="W62" s="25">
        <v>2.14</v>
      </c>
      <c r="X62" s="26">
        <v>2.14</v>
      </c>
      <c r="Y62" s="25">
        <v>4.1399999999999997</v>
      </c>
      <c r="Z62" s="25">
        <v>4.1399999999999997</v>
      </c>
      <c r="AA62" s="25">
        <v>0.48</v>
      </c>
      <c r="AB62" s="26">
        <v>0.48</v>
      </c>
    </row>
    <row r="63" spans="1:28" s="11" customFormat="1" ht="56.25" thickBot="1">
      <c r="A63" s="16"/>
      <c r="B63" s="23" t="s">
        <v>92</v>
      </c>
      <c r="C63" s="18">
        <v>20</v>
      </c>
      <c r="D63" s="18">
        <v>20</v>
      </c>
      <c r="E63" s="19">
        <v>3.8</v>
      </c>
      <c r="F63" s="19">
        <v>3.8</v>
      </c>
      <c r="G63" s="19">
        <v>3.1</v>
      </c>
      <c r="H63" s="19">
        <v>3.1</v>
      </c>
      <c r="I63" s="19">
        <v>20.7</v>
      </c>
      <c r="J63" s="19">
        <v>20.7</v>
      </c>
      <c r="K63" s="27">
        <v>198</v>
      </c>
      <c r="L63" s="27">
        <v>198</v>
      </c>
      <c r="M63" s="20">
        <v>0.03</v>
      </c>
      <c r="N63" s="20">
        <v>0.03</v>
      </c>
      <c r="O63" s="20">
        <v>0.98</v>
      </c>
      <c r="P63" s="20">
        <v>0.98</v>
      </c>
      <c r="Q63" s="21">
        <v>0.03</v>
      </c>
      <c r="R63" s="21">
        <v>0.03</v>
      </c>
      <c r="S63" s="21">
        <v>0</v>
      </c>
      <c r="T63" s="21">
        <v>0</v>
      </c>
      <c r="U63" s="20">
        <v>90.8</v>
      </c>
      <c r="V63" s="20">
        <v>90.8</v>
      </c>
      <c r="W63" s="20">
        <v>0.37</v>
      </c>
      <c r="X63" s="22">
        <v>0.37</v>
      </c>
      <c r="Y63" s="20">
        <v>0</v>
      </c>
      <c r="Z63" s="20">
        <v>0</v>
      </c>
      <c r="AA63" s="20">
        <v>0</v>
      </c>
      <c r="AB63" s="22">
        <v>0</v>
      </c>
    </row>
    <row r="64" spans="1:28" s="28" customFormat="1" ht="63" customHeight="1" thickBot="1">
      <c r="A64" s="16"/>
      <c r="B64" s="23" t="s">
        <v>36</v>
      </c>
      <c r="C64" s="18">
        <v>30</v>
      </c>
      <c r="D64" s="18">
        <v>30</v>
      </c>
      <c r="E64" s="19">
        <v>2.25</v>
      </c>
      <c r="F64" s="19">
        <v>2.25</v>
      </c>
      <c r="G64" s="19">
        <v>0.87</v>
      </c>
      <c r="H64" s="19">
        <v>0.87</v>
      </c>
      <c r="I64" s="19">
        <v>15.42</v>
      </c>
      <c r="J64" s="19">
        <v>15.42</v>
      </c>
      <c r="K64" s="19">
        <v>79</v>
      </c>
      <c r="L64" s="19">
        <v>79</v>
      </c>
      <c r="M64" s="19">
        <v>3.3333333333333333E-2</v>
      </c>
      <c r="N64" s="19">
        <v>3.3333333333333333E-2</v>
      </c>
      <c r="O64" s="19">
        <v>0</v>
      </c>
      <c r="P64" s="19">
        <v>0</v>
      </c>
      <c r="Q64" s="27">
        <v>0</v>
      </c>
      <c r="R64" s="27">
        <v>0</v>
      </c>
      <c r="S64" s="27">
        <v>3.3333333333333333E-2</v>
      </c>
      <c r="T64" s="27">
        <v>3.3333333333333333E-2</v>
      </c>
      <c r="U64" s="19">
        <v>9.9</v>
      </c>
      <c r="V64" s="19">
        <v>9.9</v>
      </c>
      <c r="W64" s="19">
        <v>19.45</v>
      </c>
      <c r="X64" s="19">
        <v>19.45</v>
      </c>
      <c r="Y64" s="19">
        <v>17.399999999999999</v>
      </c>
      <c r="Z64" s="19">
        <v>17.399999999999999</v>
      </c>
      <c r="AA64" s="19">
        <v>1.3333333333333335</v>
      </c>
      <c r="AB64" s="19">
        <v>1.3333333333333335</v>
      </c>
    </row>
    <row r="65" spans="1:28" s="11" customFormat="1" ht="39.75" customHeight="1" thickBot="1">
      <c r="A65" s="16"/>
      <c r="B65" s="23" t="s">
        <v>37</v>
      </c>
      <c r="C65" s="18">
        <v>30</v>
      </c>
      <c r="D65" s="18">
        <v>30</v>
      </c>
      <c r="E65" s="19">
        <v>2.31</v>
      </c>
      <c r="F65" s="19">
        <v>2.31</v>
      </c>
      <c r="G65" s="19">
        <v>0.42</v>
      </c>
      <c r="H65" s="19">
        <v>0.42</v>
      </c>
      <c r="I65" s="19">
        <v>11.31</v>
      </c>
      <c r="J65" s="19">
        <v>11.31</v>
      </c>
      <c r="K65" s="19">
        <v>60</v>
      </c>
      <c r="L65" s="19">
        <v>60</v>
      </c>
      <c r="M65" s="25">
        <v>0.03</v>
      </c>
      <c r="N65" s="25">
        <v>0.03</v>
      </c>
      <c r="O65" s="25">
        <v>0</v>
      </c>
      <c r="P65" s="25">
        <v>0</v>
      </c>
      <c r="Q65" s="24">
        <v>0</v>
      </c>
      <c r="R65" s="24">
        <v>0</v>
      </c>
      <c r="S65" s="24">
        <v>0</v>
      </c>
      <c r="T65" s="24">
        <v>0</v>
      </c>
      <c r="U65" s="25">
        <v>10.73</v>
      </c>
      <c r="V65" s="25">
        <v>10.73</v>
      </c>
      <c r="W65" s="25">
        <v>21.1</v>
      </c>
      <c r="X65" s="26">
        <v>21.1</v>
      </c>
      <c r="Y65" s="25">
        <v>18.850000000000001</v>
      </c>
      <c r="Z65" s="25">
        <v>18.850000000000001</v>
      </c>
      <c r="AA65" s="25">
        <v>1.46</v>
      </c>
      <c r="AB65" s="26">
        <v>1.46</v>
      </c>
    </row>
    <row r="66" spans="1:28" s="11" customFormat="1" ht="50.1" customHeight="1" thickBot="1">
      <c r="A66" s="16"/>
      <c r="B66" s="29" t="s">
        <v>38</v>
      </c>
      <c r="C66" s="18"/>
      <c r="D66" s="18"/>
      <c r="E66" s="19">
        <f t="shared" ref="E66:AB66" si="6">SUM(E59:E65)</f>
        <v>20.259999999999998</v>
      </c>
      <c r="F66" s="19">
        <f t="shared" si="6"/>
        <v>23.36</v>
      </c>
      <c r="G66" s="19">
        <f t="shared" si="6"/>
        <v>24.590000000000003</v>
      </c>
      <c r="H66" s="19">
        <f t="shared" si="6"/>
        <v>29.770000000000007</v>
      </c>
      <c r="I66" s="19">
        <f t="shared" si="6"/>
        <v>114.48</v>
      </c>
      <c r="J66" s="19">
        <f t="shared" si="6"/>
        <v>124.10000000000001</v>
      </c>
      <c r="K66" s="19">
        <f t="shared" si="6"/>
        <v>796.5</v>
      </c>
      <c r="L66" s="19">
        <f t="shared" si="6"/>
        <v>879.5</v>
      </c>
      <c r="M66" s="19">
        <f t="shared" si="6"/>
        <v>0.22683333333333333</v>
      </c>
      <c r="N66" s="19">
        <f t="shared" si="6"/>
        <v>0.27766666666666667</v>
      </c>
      <c r="O66" s="19">
        <f t="shared" si="6"/>
        <v>18.0425</v>
      </c>
      <c r="P66" s="19">
        <f t="shared" si="6"/>
        <v>19.403333333333336</v>
      </c>
      <c r="Q66" s="19">
        <f t="shared" si="6"/>
        <v>3.0549999999999997</v>
      </c>
      <c r="R66" s="19">
        <f t="shared" si="6"/>
        <v>3.8149999999999999</v>
      </c>
      <c r="S66" s="19">
        <f t="shared" si="6"/>
        <v>0.55833333333333335</v>
      </c>
      <c r="T66" s="19">
        <f t="shared" si="6"/>
        <v>0.68833333333333335</v>
      </c>
      <c r="U66" s="19">
        <f t="shared" si="6"/>
        <v>206.34999999999997</v>
      </c>
      <c r="V66" s="19">
        <f t="shared" si="6"/>
        <v>228.90999999999997</v>
      </c>
      <c r="W66" s="19">
        <f t="shared" si="6"/>
        <v>212.09749999999997</v>
      </c>
      <c r="X66" s="19">
        <f t="shared" si="6"/>
        <v>261.61833333333334</v>
      </c>
      <c r="Y66" s="19">
        <f t="shared" si="6"/>
        <v>77.14</v>
      </c>
      <c r="Z66" s="19">
        <f t="shared" si="6"/>
        <v>89.25</v>
      </c>
      <c r="AA66" s="19">
        <f t="shared" si="6"/>
        <v>4.3258333333333336</v>
      </c>
      <c r="AB66" s="19">
        <f t="shared" si="6"/>
        <v>4.666666666666667</v>
      </c>
    </row>
    <row r="67" spans="1:28" s="11" customFormat="1" ht="50.1" customHeight="1" thickBot="1">
      <c r="A67" s="16"/>
      <c r="B67" s="29" t="s">
        <v>39</v>
      </c>
      <c r="C67" s="18"/>
      <c r="D67" s="18"/>
      <c r="E67" s="19">
        <f>E66</f>
        <v>20.259999999999998</v>
      </c>
      <c r="F67" s="19">
        <f t="shared" ref="F67:AB67" si="7">F66</f>
        <v>23.36</v>
      </c>
      <c r="G67" s="19">
        <f t="shared" si="7"/>
        <v>24.590000000000003</v>
      </c>
      <c r="H67" s="19">
        <f t="shared" si="7"/>
        <v>29.770000000000007</v>
      </c>
      <c r="I67" s="19">
        <f t="shared" si="7"/>
        <v>114.48</v>
      </c>
      <c r="J67" s="19">
        <f t="shared" si="7"/>
        <v>124.10000000000001</v>
      </c>
      <c r="K67" s="19">
        <f t="shared" si="7"/>
        <v>796.5</v>
      </c>
      <c r="L67" s="19">
        <f t="shared" si="7"/>
        <v>879.5</v>
      </c>
      <c r="M67" s="19">
        <f t="shared" si="7"/>
        <v>0.22683333333333333</v>
      </c>
      <c r="N67" s="19">
        <f t="shared" si="7"/>
        <v>0.27766666666666667</v>
      </c>
      <c r="O67" s="19">
        <f t="shared" si="7"/>
        <v>18.0425</v>
      </c>
      <c r="P67" s="19">
        <f t="shared" si="7"/>
        <v>19.403333333333336</v>
      </c>
      <c r="Q67" s="19">
        <f t="shared" si="7"/>
        <v>3.0549999999999997</v>
      </c>
      <c r="R67" s="19">
        <f t="shared" si="7"/>
        <v>3.8149999999999999</v>
      </c>
      <c r="S67" s="19">
        <f t="shared" si="7"/>
        <v>0.55833333333333335</v>
      </c>
      <c r="T67" s="19">
        <f t="shared" si="7"/>
        <v>0.68833333333333335</v>
      </c>
      <c r="U67" s="19">
        <f t="shared" si="7"/>
        <v>206.34999999999997</v>
      </c>
      <c r="V67" s="19">
        <f t="shared" si="7"/>
        <v>228.90999999999997</v>
      </c>
      <c r="W67" s="19">
        <f t="shared" si="7"/>
        <v>212.09749999999997</v>
      </c>
      <c r="X67" s="19">
        <f t="shared" si="7"/>
        <v>261.61833333333334</v>
      </c>
      <c r="Y67" s="19">
        <f t="shared" si="7"/>
        <v>77.14</v>
      </c>
      <c r="Z67" s="19">
        <f t="shared" si="7"/>
        <v>89.25</v>
      </c>
      <c r="AA67" s="19">
        <f t="shared" si="7"/>
        <v>4.3258333333333336</v>
      </c>
      <c r="AB67" s="19">
        <f t="shared" si="7"/>
        <v>4.666666666666667</v>
      </c>
    </row>
    <row r="68" spans="1:28" s="11" customFormat="1" ht="50.1" customHeight="1">
      <c r="A68" s="9"/>
      <c r="B68" s="8"/>
      <c r="C68" s="9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5"/>
      <c r="R68" s="5"/>
      <c r="S68" s="5"/>
      <c r="T68" s="5"/>
      <c r="U68" s="10"/>
      <c r="V68" s="10"/>
      <c r="W68" s="10"/>
      <c r="X68" s="10"/>
      <c r="Y68" s="10"/>
      <c r="Z68" s="10"/>
      <c r="AA68" s="10"/>
      <c r="AB68" s="10"/>
    </row>
    <row r="69" spans="1:28" s="11" customFormat="1" ht="49.5" customHeight="1">
      <c r="A69" s="12" t="s">
        <v>61</v>
      </c>
      <c r="B69" s="35"/>
      <c r="C69" s="9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5"/>
      <c r="R69" s="5"/>
      <c r="S69" s="5"/>
      <c r="T69" s="5"/>
      <c r="U69" s="10"/>
      <c r="V69" s="10"/>
      <c r="W69" s="10"/>
      <c r="X69" s="10"/>
      <c r="Y69" s="10"/>
      <c r="Z69" s="10"/>
      <c r="AA69" s="10"/>
      <c r="AB69" s="10"/>
    </row>
    <row r="70" spans="1:28" s="11" customFormat="1">
      <c r="A70" s="9"/>
      <c r="B70" s="8"/>
      <c r="C70" s="9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5"/>
      <c r="R70" s="5"/>
      <c r="S70" s="5"/>
      <c r="T70" s="5"/>
      <c r="U70" s="10"/>
      <c r="V70" s="10"/>
      <c r="W70" s="10"/>
      <c r="X70" s="10"/>
      <c r="Y70" s="10"/>
      <c r="Z70" s="10"/>
      <c r="AA70" s="10"/>
      <c r="AB70" s="10"/>
    </row>
    <row r="71" spans="1:28" s="11" customFormat="1">
      <c r="A71" s="12" t="s">
        <v>47</v>
      </c>
      <c r="B71" s="8"/>
      <c r="C71" s="9"/>
      <c r="D71" s="9"/>
      <c r="E71" s="32"/>
      <c r="F71" s="32"/>
      <c r="G71" s="32"/>
      <c r="H71" s="32"/>
      <c r="I71" s="32"/>
      <c r="J71" s="32"/>
      <c r="K71" s="32"/>
      <c r="L71" s="32"/>
      <c r="M71" s="10"/>
      <c r="N71" s="10"/>
      <c r="O71" s="10"/>
      <c r="P71" s="10"/>
      <c r="Q71" s="5"/>
      <c r="R71" s="5"/>
      <c r="S71" s="5"/>
      <c r="T71" s="5"/>
      <c r="U71" s="10"/>
      <c r="V71" s="10"/>
      <c r="W71" s="10"/>
      <c r="X71" s="10"/>
      <c r="Y71" s="10"/>
      <c r="Z71" s="10"/>
      <c r="AA71" s="10"/>
      <c r="AB71" s="10"/>
    </row>
    <row r="72" spans="1:28" s="11" customFormat="1" ht="28.5" thickBot="1">
      <c r="A72" s="9"/>
      <c r="B72" s="8"/>
      <c r="C72" s="9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5"/>
      <c r="R72" s="5"/>
      <c r="S72" s="5"/>
      <c r="T72" s="5"/>
      <c r="U72" s="10"/>
      <c r="V72" s="10"/>
      <c r="W72" s="10"/>
      <c r="X72" s="10"/>
      <c r="Y72" s="10"/>
      <c r="Z72" s="10"/>
      <c r="AA72" s="10"/>
      <c r="AB72" s="10"/>
    </row>
    <row r="73" spans="1:28" s="11" customFormat="1" ht="28.5" thickBot="1">
      <c r="A73" s="50" t="s">
        <v>3</v>
      </c>
      <c r="B73" s="52" t="s">
        <v>4</v>
      </c>
      <c r="C73" s="54" t="s">
        <v>5</v>
      </c>
      <c r="D73" s="55"/>
      <c r="E73" s="42" t="s">
        <v>6</v>
      </c>
      <c r="F73" s="43"/>
      <c r="G73" s="42" t="s">
        <v>7</v>
      </c>
      <c r="H73" s="43"/>
      <c r="I73" s="42" t="s">
        <v>8</v>
      </c>
      <c r="J73" s="43"/>
      <c r="K73" s="42" t="s">
        <v>9</v>
      </c>
      <c r="L73" s="43"/>
      <c r="M73" s="44" t="s">
        <v>10</v>
      </c>
      <c r="N73" s="45"/>
      <c r="O73" s="45"/>
      <c r="P73" s="46"/>
      <c r="Q73" s="47" t="s">
        <v>10</v>
      </c>
      <c r="R73" s="48"/>
      <c r="S73" s="48"/>
      <c r="T73" s="49"/>
      <c r="U73" s="44" t="s">
        <v>11</v>
      </c>
      <c r="V73" s="45"/>
      <c r="W73" s="45"/>
      <c r="X73" s="45"/>
      <c r="Y73" s="45"/>
      <c r="Z73" s="45"/>
      <c r="AA73" s="45"/>
      <c r="AB73" s="46"/>
    </row>
    <row r="74" spans="1:28" s="11" customFormat="1" ht="81.75" thickBot="1">
      <c r="A74" s="51"/>
      <c r="B74" s="53"/>
      <c r="C74" s="13" t="s">
        <v>12</v>
      </c>
      <c r="D74" s="13" t="s">
        <v>13</v>
      </c>
      <c r="E74" s="14" t="s">
        <v>12</v>
      </c>
      <c r="F74" s="14" t="s">
        <v>13</v>
      </c>
      <c r="G74" s="14" t="s">
        <v>12</v>
      </c>
      <c r="H74" s="14" t="s">
        <v>13</v>
      </c>
      <c r="I74" s="14" t="s">
        <v>12</v>
      </c>
      <c r="J74" s="14" t="s">
        <v>13</v>
      </c>
      <c r="K74" s="14" t="s">
        <v>12</v>
      </c>
      <c r="L74" s="14" t="s">
        <v>13</v>
      </c>
      <c r="M74" s="14" t="s">
        <v>14</v>
      </c>
      <c r="N74" s="14" t="s">
        <v>15</v>
      </c>
      <c r="O74" s="14" t="s">
        <v>16</v>
      </c>
      <c r="P74" s="14" t="s">
        <v>17</v>
      </c>
      <c r="Q74" s="15" t="s">
        <v>18</v>
      </c>
      <c r="R74" s="15" t="s">
        <v>19</v>
      </c>
      <c r="S74" s="15" t="s">
        <v>20</v>
      </c>
      <c r="T74" s="15" t="s">
        <v>21</v>
      </c>
      <c r="U74" s="14" t="s">
        <v>22</v>
      </c>
      <c r="V74" s="14" t="s">
        <v>23</v>
      </c>
      <c r="W74" s="14" t="s">
        <v>24</v>
      </c>
      <c r="X74" s="14" t="s">
        <v>25</v>
      </c>
      <c r="Y74" s="14" t="s">
        <v>26</v>
      </c>
      <c r="Z74" s="14" t="s">
        <v>27</v>
      </c>
      <c r="AA74" s="14" t="s">
        <v>62</v>
      </c>
      <c r="AB74" s="14" t="s">
        <v>29</v>
      </c>
    </row>
    <row r="75" spans="1:28" s="11" customFormat="1" ht="28.5" thickBot="1">
      <c r="A75" s="16">
        <v>25</v>
      </c>
      <c r="B75" s="17" t="s">
        <v>63</v>
      </c>
      <c r="C75" s="18">
        <v>50</v>
      </c>
      <c r="D75" s="18">
        <v>50</v>
      </c>
      <c r="E75" s="19">
        <v>0.75</v>
      </c>
      <c r="F75" s="19">
        <v>0.75</v>
      </c>
      <c r="G75" s="19">
        <v>1</v>
      </c>
      <c r="H75" s="19">
        <v>1</v>
      </c>
      <c r="I75" s="19">
        <v>1.6</v>
      </c>
      <c r="J75" s="19">
        <v>1.6</v>
      </c>
      <c r="K75" s="19">
        <v>38</v>
      </c>
      <c r="L75" s="19">
        <v>38</v>
      </c>
      <c r="M75" s="24">
        <v>1.4999999999999999E-2</v>
      </c>
      <c r="N75" s="25">
        <v>1.4999999999999999E-2</v>
      </c>
      <c r="O75" s="25">
        <v>12.88</v>
      </c>
      <c r="P75" s="25">
        <v>12.88</v>
      </c>
      <c r="Q75" s="24">
        <v>0.43</v>
      </c>
      <c r="R75" s="24">
        <v>0.43</v>
      </c>
      <c r="S75" s="24">
        <v>0.05</v>
      </c>
      <c r="T75" s="24">
        <v>0.05</v>
      </c>
      <c r="U75" s="25">
        <v>23.28</v>
      </c>
      <c r="V75" s="25">
        <v>23.28</v>
      </c>
      <c r="W75" s="25">
        <v>16.8</v>
      </c>
      <c r="X75" s="25">
        <v>16.8</v>
      </c>
      <c r="Y75" s="25">
        <v>9.44</v>
      </c>
      <c r="Z75" s="25">
        <v>9.44</v>
      </c>
      <c r="AA75" s="25">
        <v>0.3</v>
      </c>
      <c r="AB75" s="26">
        <v>0.3</v>
      </c>
    </row>
    <row r="76" spans="1:28" s="11" customFormat="1" ht="50.1" customHeight="1" thickBot="1">
      <c r="A76" s="16">
        <v>433</v>
      </c>
      <c r="B76" s="23" t="s">
        <v>65</v>
      </c>
      <c r="C76" s="18" t="s">
        <v>52</v>
      </c>
      <c r="D76" s="18" t="s">
        <v>53</v>
      </c>
      <c r="E76" s="19">
        <v>8.34</v>
      </c>
      <c r="F76" s="19">
        <v>6.95</v>
      </c>
      <c r="G76" s="19">
        <v>3.9</v>
      </c>
      <c r="H76" s="19">
        <v>3.25</v>
      </c>
      <c r="I76" s="19">
        <v>2.4</v>
      </c>
      <c r="J76" s="19">
        <v>2</v>
      </c>
      <c r="K76" s="19">
        <v>106</v>
      </c>
      <c r="L76" s="19">
        <v>127</v>
      </c>
      <c r="M76" s="25">
        <v>0.04</v>
      </c>
      <c r="N76" s="25">
        <v>0.05</v>
      </c>
      <c r="O76" s="25">
        <v>0.31</v>
      </c>
      <c r="P76" s="25">
        <v>0.37</v>
      </c>
      <c r="Q76" s="24">
        <v>0</v>
      </c>
      <c r="R76" s="24">
        <v>0</v>
      </c>
      <c r="S76" s="24">
        <v>0.14000000000000001</v>
      </c>
      <c r="T76" s="24">
        <v>0.17</v>
      </c>
      <c r="U76" s="25">
        <v>9.86</v>
      </c>
      <c r="V76" s="25">
        <v>11.83</v>
      </c>
      <c r="W76" s="25">
        <v>82.46</v>
      </c>
      <c r="X76" s="26">
        <v>98.95</v>
      </c>
      <c r="Y76" s="25">
        <v>17.59</v>
      </c>
      <c r="Z76" s="25">
        <v>21.11</v>
      </c>
      <c r="AA76" s="25">
        <v>1.83</v>
      </c>
      <c r="AB76" s="26">
        <v>2.21</v>
      </c>
    </row>
    <row r="77" spans="1:28" s="11" customFormat="1" ht="50.1" customHeight="1" thickBot="1">
      <c r="A77" s="16">
        <v>511</v>
      </c>
      <c r="B77" s="23" t="s">
        <v>44</v>
      </c>
      <c r="C77" s="18">
        <v>125</v>
      </c>
      <c r="D77" s="18">
        <v>175</v>
      </c>
      <c r="E77" s="19">
        <v>3</v>
      </c>
      <c r="F77" s="19">
        <v>4.2</v>
      </c>
      <c r="G77" s="19">
        <v>7.5</v>
      </c>
      <c r="H77" s="19">
        <v>10.5</v>
      </c>
      <c r="I77" s="19">
        <v>11.25</v>
      </c>
      <c r="J77" s="19">
        <v>15.75</v>
      </c>
      <c r="K77" s="19">
        <v>251.24999999999997</v>
      </c>
      <c r="L77" s="19">
        <v>351.74999999999994</v>
      </c>
      <c r="M77" s="25">
        <v>0</v>
      </c>
      <c r="N77" s="25">
        <v>0</v>
      </c>
      <c r="O77" s="25">
        <v>3.7499999999999999E-2</v>
      </c>
      <c r="P77" s="25">
        <v>5.8333333333333341E-2</v>
      </c>
      <c r="Q77" s="24">
        <v>0.625</v>
      </c>
      <c r="R77" s="24">
        <v>0.875</v>
      </c>
      <c r="S77" s="24">
        <v>0.25</v>
      </c>
      <c r="T77" s="24">
        <v>0.35000000000000003</v>
      </c>
      <c r="U77" s="25">
        <v>4.5999999999999996</v>
      </c>
      <c r="V77" s="25">
        <v>6.4399999999999995</v>
      </c>
      <c r="W77" s="25">
        <v>68.75</v>
      </c>
      <c r="X77" s="26">
        <v>96.250000000000014</v>
      </c>
      <c r="Y77" s="25">
        <v>22.524999999999999</v>
      </c>
      <c r="Z77" s="25">
        <v>31.535</v>
      </c>
      <c r="AA77" s="25">
        <v>0.46250000000000002</v>
      </c>
      <c r="AB77" s="26">
        <v>0.65333333333333343</v>
      </c>
    </row>
    <row r="78" spans="1:28" s="11" customFormat="1" ht="50.1" customHeight="1" thickBot="1">
      <c r="A78" s="36">
        <v>700</v>
      </c>
      <c r="B78" s="37" t="s">
        <v>66</v>
      </c>
      <c r="C78" s="38">
        <v>200</v>
      </c>
      <c r="D78" s="36">
        <v>200</v>
      </c>
      <c r="E78" s="39">
        <v>0.6</v>
      </c>
      <c r="F78" s="40">
        <v>0.6</v>
      </c>
      <c r="G78" s="40">
        <v>0</v>
      </c>
      <c r="H78" s="19">
        <v>0</v>
      </c>
      <c r="I78" s="19">
        <v>46.6</v>
      </c>
      <c r="J78" s="19">
        <v>46.6</v>
      </c>
      <c r="K78" s="27">
        <v>182</v>
      </c>
      <c r="L78" s="27">
        <v>182</v>
      </c>
      <c r="M78" s="25">
        <v>0</v>
      </c>
      <c r="N78" s="25">
        <v>0</v>
      </c>
      <c r="O78" s="25">
        <v>15</v>
      </c>
      <c r="P78" s="25">
        <v>15</v>
      </c>
      <c r="Q78" s="24">
        <v>0</v>
      </c>
      <c r="R78" s="24">
        <v>0</v>
      </c>
      <c r="S78" s="24">
        <v>0</v>
      </c>
      <c r="T78" s="24">
        <v>0</v>
      </c>
      <c r="U78" s="25">
        <v>4.5</v>
      </c>
      <c r="V78" s="25">
        <v>4.5</v>
      </c>
      <c r="W78" s="25">
        <v>0</v>
      </c>
      <c r="X78" s="26">
        <v>0</v>
      </c>
      <c r="Y78" s="25">
        <v>1</v>
      </c>
      <c r="Z78" s="25">
        <v>1</v>
      </c>
      <c r="AA78" s="25">
        <v>0.15</v>
      </c>
      <c r="AB78" s="26">
        <v>0.15</v>
      </c>
    </row>
    <row r="79" spans="1:28" s="11" customFormat="1" ht="56.25" thickBot="1">
      <c r="A79" s="16"/>
      <c r="B79" s="23" t="s">
        <v>92</v>
      </c>
      <c r="C79" s="18">
        <v>20</v>
      </c>
      <c r="D79" s="18">
        <v>20</v>
      </c>
      <c r="E79" s="19">
        <v>3.8</v>
      </c>
      <c r="F79" s="19">
        <v>3.8</v>
      </c>
      <c r="G79" s="19">
        <v>3.1</v>
      </c>
      <c r="H79" s="19">
        <v>3.1</v>
      </c>
      <c r="I79" s="19">
        <v>20.7</v>
      </c>
      <c r="J79" s="19">
        <v>20.7</v>
      </c>
      <c r="K79" s="27">
        <v>198</v>
      </c>
      <c r="L79" s="27">
        <v>198</v>
      </c>
      <c r="M79" s="20">
        <v>0.03</v>
      </c>
      <c r="N79" s="20">
        <v>0.03</v>
      </c>
      <c r="O79" s="20">
        <v>0.98</v>
      </c>
      <c r="P79" s="20">
        <v>0.98</v>
      </c>
      <c r="Q79" s="21">
        <v>0.03</v>
      </c>
      <c r="R79" s="21">
        <v>0.03</v>
      </c>
      <c r="S79" s="21">
        <v>0</v>
      </c>
      <c r="T79" s="21">
        <v>0</v>
      </c>
      <c r="U79" s="20">
        <v>90.8</v>
      </c>
      <c r="V79" s="20">
        <v>90.8</v>
      </c>
      <c r="W79" s="20">
        <v>0.37</v>
      </c>
      <c r="X79" s="22">
        <v>0.37</v>
      </c>
      <c r="Y79" s="20">
        <v>0</v>
      </c>
      <c r="Z79" s="20">
        <v>0</v>
      </c>
      <c r="AA79" s="20">
        <v>0</v>
      </c>
      <c r="AB79" s="22">
        <v>0</v>
      </c>
    </row>
    <row r="80" spans="1:28" s="28" customFormat="1" ht="57" customHeight="1" thickBot="1">
      <c r="A80" s="16"/>
      <c r="B80" s="23" t="s">
        <v>36</v>
      </c>
      <c r="C80" s="18">
        <v>30</v>
      </c>
      <c r="D80" s="18">
        <v>30</v>
      </c>
      <c r="E80" s="19">
        <v>2.25</v>
      </c>
      <c r="F80" s="19">
        <v>2.25</v>
      </c>
      <c r="G80" s="19">
        <v>0.87</v>
      </c>
      <c r="H80" s="19">
        <v>0.87</v>
      </c>
      <c r="I80" s="19">
        <v>15.42</v>
      </c>
      <c r="J80" s="19">
        <v>15.42</v>
      </c>
      <c r="K80" s="19">
        <v>79</v>
      </c>
      <c r="L80" s="19">
        <v>79</v>
      </c>
      <c r="M80" s="19">
        <v>3.3333333333333333E-2</v>
      </c>
      <c r="N80" s="19">
        <v>3.3333333333333333E-2</v>
      </c>
      <c r="O80" s="19">
        <v>0</v>
      </c>
      <c r="P80" s="19">
        <v>0</v>
      </c>
      <c r="Q80" s="27">
        <v>0</v>
      </c>
      <c r="R80" s="27">
        <v>0</v>
      </c>
      <c r="S80" s="27">
        <v>3.3333333333333333E-2</v>
      </c>
      <c r="T80" s="27">
        <v>3.3333333333333333E-2</v>
      </c>
      <c r="U80" s="19">
        <v>9.9</v>
      </c>
      <c r="V80" s="19">
        <v>9.9</v>
      </c>
      <c r="W80" s="19">
        <v>19.45</v>
      </c>
      <c r="X80" s="19">
        <v>19.45</v>
      </c>
      <c r="Y80" s="19">
        <v>17.399999999999999</v>
      </c>
      <c r="Z80" s="19">
        <v>17.399999999999999</v>
      </c>
      <c r="AA80" s="19">
        <v>1.3333333333333335</v>
      </c>
      <c r="AB80" s="19">
        <v>1.3333333333333335</v>
      </c>
    </row>
    <row r="81" spans="1:28" s="11" customFormat="1" ht="36" customHeight="1" thickBot="1">
      <c r="A81" s="16"/>
      <c r="B81" s="23" t="s">
        <v>37</v>
      </c>
      <c r="C81" s="18">
        <v>30</v>
      </c>
      <c r="D81" s="18">
        <v>30</v>
      </c>
      <c r="E81" s="19">
        <v>2.31</v>
      </c>
      <c r="F81" s="19">
        <v>2.31</v>
      </c>
      <c r="G81" s="19">
        <v>0.42</v>
      </c>
      <c r="H81" s="19">
        <v>0.42</v>
      </c>
      <c r="I81" s="19">
        <v>11.31</v>
      </c>
      <c r="J81" s="19">
        <v>11.31</v>
      </c>
      <c r="K81" s="19">
        <v>60</v>
      </c>
      <c r="L81" s="19">
        <v>60</v>
      </c>
      <c r="M81" s="25">
        <v>0.03</v>
      </c>
      <c r="N81" s="25">
        <v>0.03</v>
      </c>
      <c r="O81" s="25">
        <v>0</v>
      </c>
      <c r="P81" s="25">
        <v>0</v>
      </c>
      <c r="Q81" s="24">
        <v>0</v>
      </c>
      <c r="R81" s="24">
        <v>0</v>
      </c>
      <c r="S81" s="24">
        <v>0</v>
      </c>
      <c r="T81" s="24">
        <v>0</v>
      </c>
      <c r="U81" s="25">
        <v>10.73</v>
      </c>
      <c r="V81" s="25">
        <v>10.73</v>
      </c>
      <c r="W81" s="25">
        <v>21.1</v>
      </c>
      <c r="X81" s="26">
        <v>21.1</v>
      </c>
      <c r="Y81" s="25">
        <v>18.850000000000001</v>
      </c>
      <c r="Z81" s="25">
        <v>18.850000000000001</v>
      </c>
      <c r="AA81" s="25">
        <v>1.46</v>
      </c>
      <c r="AB81" s="26">
        <v>1.46</v>
      </c>
    </row>
    <row r="82" spans="1:28" s="11" customFormat="1" ht="50.1" customHeight="1" thickBot="1">
      <c r="A82" s="16"/>
      <c r="B82" s="29" t="s">
        <v>38</v>
      </c>
      <c r="C82" s="18"/>
      <c r="D82" s="18"/>
      <c r="E82" s="19">
        <f t="shared" ref="E82:AB82" si="8">SUM(E75:E81)</f>
        <v>21.049999999999997</v>
      </c>
      <c r="F82" s="19">
        <f t="shared" si="8"/>
        <v>20.86</v>
      </c>
      <c r="G82" s="19">
        <f t="shared" si="8"/>
        <v>16.790000000000003</v>
      </c>
      <c r="H82" s="19">
        <f t="shared" si="8"/>
        <v>19.140000000000004</v>
      </c>
      <c r="I82" s="19">
        <f t="shared" si="8"/>
        <v>109.28</v>
      </c>
      <c r="J82" s="19">
        <f t="shared" si="8"/>
        <v>113.38000000000001</v>
      </c>
      <c r="K82" s="19">
        <f t="shared" si="8"/>
        <v>914.25</v>
      </c>
      <c r="L82" s="19">
        <f t="shared" si="8"/>
        <v>1035.75</v>
      </c>
      <c r="M82" s="19">
        <f t="shared" si="8"/>
        <v>0.14833333333333332</v>
      </c>
      <c r="N82" s="19">
        <f t="shared" si="8"/>
        <v>0.15833333333333333</v>
      </c>
      <c r="O82" s="19">
        <f t="shared" si="8"/>
        <v>29.2075</v>
      </c>
      <c r="P82" s="19">
        <f t="shared" si="8"/>
        <v>29.288333333333334</v>
      </c>
      <c r="Q82" s="19">
        <f t="shared" si="8"/>
        <v>1.085</v>
      </c>
      <c r="R82" s="19">
        <f t="shared" si="8"/>
        <v>1.335</v>
      </c>
      <c r="S82" s="19">
        <f t="shared" si="8"/>
        <v>0.47333333333333333</v>
      </c>
      <c r="T82" s="19">
        <f t="shared" si="8"/>
        <v>0.60333333333333339</v>
      </c>
      <c r="U82" s="19">
        <f t="shared" si="8"/>
        <v>153.66999999999999</v>
      </c>
      <c r="V82" s="19">
        <f t="shared" si="8"/>
        <v>157.47999999999999</v>
      </c>
      <c r="W82" s="19">
        <f t="shared" si="8"/>
        <v>208.92999999999998</v>
      </c>
      <c r="X82" s="19">
        <f t="shared" si="8"/>
        <v>252.92</v>
      </c>
      <c r="Y82" s="19">
        <f t="shared" si="8"/>
        <v>86.805000000000007</v>
      </c>
      <c r="Z82" s="19">
        <f t="shared" si="8"/>
        <v>99.33499999999998</v>
      </c>
      <c r="AA82" s="19">
        <f t="shared" si="8"/>
        <v>5.5358333333333336</v>
      </c>
      <c r="AB82" s="19">
        <f t="shared" si="8"/>
        <v>6.1066666666666665</v>
      </c>
    </row>
    <row r="83" spans="1:28" s="11" customFormat="1" ht="50.1" customHeight="1" thickBot="1">
      <c r="A83" s="16"/>
      <c r="B83" s="29" t="s">
        <v>39</v>
      </c>
      <c r="C83" s="18"/>
      <c r="D83" s="18"/>
      <c r="E83" s="19">
        <f>E82</f>
        <v>21.049999999999997</v>
      </c>
      <c r="F83" s="19">
        <f t="shared" ref="F83:AB83" si="9">F82</f>
        <v>20.86</v>
      </c>
      <c r="G83" s="19">
        <f t="shared" si="9"/>
        <v>16.790000000000003</v>
      </c>
      <c r="H83" s="19">
        <f t="shared" si="9"/>
        <v>19.140000000000004</v>
      </c>
      <c r="I83" s="19">
        <f t="shared" si="9"/>
        <v>109.28</v>
      </c>
      <c r="J83" s="19">
        <f t="shared" si="9"/>
        <v>113.38000000000001</v>
      </c>
      <c r="K83" s="19">
        <f t="shared" si="9"/>
        <v>914.25</v>
      </c>
      <c r="L83" s="19">
        <f t="shared" si="9"/>
        <v>1035.75</v>
      </c>
      <c r="M83" s="19">
        <f t="shared" si="9"/>
        <v>0.14833333333333332</v>
      </c>
      <c r="N83" s="19">
        <f t="shared" si="9"/>
        <v>0.15833333333333333</v>
      </c>
      <c r="O83" s="19">
        <f t="shared" si="9"/>
        <v>29.2075</v>
      </c>
      <c r="P83" s="19">
        <f t="shared" si="9"/>
        <v>29.288333333333334</v>
      </c>
      <c r="Q83" s="19">
        <f t="shared" si="9"/>
        <v>1.085</v>
      </c>
      <c r="R83" s="19">
        <f t="shared" si="9"/>
        <v>1.335</v>
      </c>
      <c r="S83" s="19">
        <f t="shared" si="9"/>
        <v>0.47333333333333333</v>
      </c>
      <c r="T83" s="19">
        <f t="shared" si="9"/>
        <v>0.60333333333333339</v>
      </c>
      <c r="U83" s="19">
        <f t="shared" si="9"/>
        <v>153.66999999999999</v>
      </c>
      <c r="V83" s="19">
        <f t="shared" si="9"/>
        <v>157.47999999999999</v>
      </c>
      <c r="W83" s="19">
        <f t="shared" si="9"/>
        <v>208.92999999999998</v>
      </c>
      <c r="X83" s="19">
        <f t="shared" si="9"/>
        <v>252.92</v>
      </c>
      <c r="Y83" s="19">
        <f t="shared" si="9"/>
        <v>86.805000000000007</v>
      </c>
      <c r="Z83" s="19">
        <f t="shared" si="9"/>
        <v>99.33499999999998</v>
      </c>
      <c r="AA83" s="19">
        <f t="shared" si="9"/>
        <v>5.5358333333333336</v>
      </c>
      <c r="AB83" s="19">
        <f t="shared" si="9"/>
        <v>6.1066666666666665</v>
      </c>
    </row>
    <row r="84" spans="1:28" s="11" customFormat="1" ht="50.1" customHeight="1">
      <c r="A84" s="9"/>
      <c r="B84" s="8"/>
      <c r="C84" s="9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5"/>
      <c r="R84" s="5"/>
      <c r="S84" s="5"/>
      <c r="T84" s="5"/>
      <c r="U84" s="10"/>
      <c r="V84" s="10"/>
      <c r="W84" s="10"/>
      <c r="X84" s="10"/>
      <c r="Y84" s="10"/>
      <c r="Z84" s="10"/>
      <c r="AA84" s="10"/>
      <c r="AB84" s="10"/>
    </row>
    <row r="85" spans="1:28" s="11" customFormat="1" ht="38.25" customHeight="1">
      <c r="A85" s="9"/>
      <c r="B85" s="8"/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5"/>
      <c r="R85" s="5"/>
      <c r="S85" s="5"/>
      <c r="T85" s="5"/>
      <c r="U85" s="10"/>
      <c r="V85" s="10"/>
      <c r="W85" s="10"/>
      <c r="X85" s="10"/>
      <c r="Y85" s="10"/>
      <c r="Z85" s="10"/>
      <c r="AA85" s="10"/>
      <c r="AB85" s="10"/>
    </row>
    <row r="86" spans="1:28" s="11" customFormat="1" ht="39.75" customHeight="1">
      <c r="A86" s="12" t="s">
        <v>67</v>
      </c>
      <c r="B86" s="35"/>
      <c r="C86" s="9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5"/>
      <c r="R86" s="5"/>
      <c r="S86" s="5"/>
      <c r="T86" s="5"/>
      <c r="U86" s="10"/>
      <c r="V86" s="10"/>
      <c r="W86" s="10"/>
      <c r="X86" s="10"/>
      <c r="Y86" s="10"/>
      <c r="Z86" s="10"/>
      <c r="AA86" s="10"/>
      <c r="AB86" s="10"/>
    </row>
    <row r="87" spans="1:28" s="11" customFormat="1" ht="30.75" customHeight="1">
      <c r="A87" s="7"/>
      <c r="B87" s="8"/>
      <c r="C87" s="9"/>
      <c r="D87" s="9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5"/>
      <c r="R87" s="5"/>
      <c r="S87" s="5"/>
      <c r="T87" s="5"/>
      <c r="U87" s="10"/>
      <c r="V87" s="10"/>
      <c r="W87" s="10"/>
      <c r="X87" s="10"/>
      <c r="Y87" s="10"/>
      <c r="Z87" s="10"/>
      <c r="AA87" s="10"/>
      <c r="AB87" s="10"/>
    </row>
    <row r="88" spans="1:28" s="11" customFormat="1" ht="39.75" customHeight="1">
      <c r="A88" s="12" t="s">
        <v>68</v>
      </c>
      <c r="B88" s="8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5"/>
      <c r="R88" s="5"/>
      <c r="S88" s="5"/>
      <c r="T88" s="5"/>
      <c r="U88" s="10"/>
      <c r="V88" s="10"/>
      <c r="W88" s="10"/>
      <c r="X88" s="10"/>
      <c r="Y88" s="10"/>
      <c r="Z88" s="10"/>
      <c r="AA88" s="10"/>
      <c r="AB88" s="10"/>
    </row>
    <row r="89" spans="1:28" s="11" customFormat="1" ht="50.1" customHeight="1">
      <c r="A89" s="7"/>
      <c r="B89" s="8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5"/>
      <c r="R89" s="5"/>
      <c r="S89" s="5"/>
      <c r="T89" s="5"/>
      <c r="U89" s="10"/>
      <c r="V89" s="10"/>
      <c r="W89" s="10"/>
      <c r="X89" s="10"/>
      <c r="Y89" s="10"/>
      <c r="Z89" s="10"/>
      <c r="AA89" s="10"/>
      <c r="AB89" s="10"/>
    </row>
    <row r="90" spans="1:28" s="11" customFormat="1" ht="28.5" customHeight="1">
      <c r="A90" s="12" t="s">
        <v>2</v>
      </c>
      <c r="B90" s="8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5"/>
      <c r="R90" s="5"/>
      <c r="S90" s="5"/>
      <c r="T90" s="5"/>
      <c r="U90" s="10"/>
      <c r="V90" s="10"/>
      <c r="W90" s="10"/>
      <c r="X90" s="10"/>
      <c r="Y90" s="10"/>
      <c r="Z90" s="10"/>
      <c r="AA90" s="10"/>
      <c r="AB90" s="10"/>
    </row>
    <row r="91" spans="1:28" s="11" customFormat="1" ht="27" customHeight="1" thickBot="1">
      <c r="A91" s="9"/>
      <c r="B91" s="8"/>
      <c r="C91" s="9"/>
      <c r="D91" s="9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5"/>
      <c r="R91" s="5"/>
      <c r="S91" s="5"/>
      <c r="T91" s="5"/>
      <c r="U91" s="10"/>
      <c r="V91" s="10"/>
      <c r="W91" s="10"/>
      <c r="X91" s="10"/>
      <c r="Y91" s="10"/>
      <c r="Z91" s="10"/>
      <c r="AA91" s="10"/>
      <c r="AB91" s="10"/>
    </row>
    <row r="92" spans="1:28" s="11" customFormat="1" ht="36.75" customHeight="1" thickBot="1">
      <c r="A92" s="50" t="s">
        <v>3</v>
      </c>
      <c r="B92" s="52" t="s">
        <v>4</v>
      </c>
      <c r="C92" s="54" t="s">
        <v>5</v>
      </c>
      <c r="D92" s="55"/>
      <c r="E92" s="42" t="s">
        <v>6</v>
      </c>
      <c r="F92" s="43"/>
      <c r="G92" s="42" t="s">
        <v>7</v>
      </c>
      <c r="H92" s="43"/>
      <c r="I92" s="42" t="s">
        <v>8</v>
      </c>
      <c r="J92" s="43"/>
      <c r="K92" s="42" t="s">
        <v>9</v>
      </c>
      <c r="L92" s="43"/>
      <c r="M92" s="44" t="s">
        <v>10</v>
      </c>
      <c r="N92" s="45"/>
      <c r="O92" s="45"/>
      <c r="P92" s="46"/>
      <c r="Q92" s="47" t="s">
        <v>10</v>
      </c>
      <c r="R92" s="48"/>
      <c r="S92" s="48"/>
      <c r="T92" s="49"/>
      <c r="U92" s="44" t="s">
        <v>11</v>
      </c>
      <c r="V92" s="45"/>
      <c r="W92" s="45"/>
      <c r="X92" s="45"/>
      <c r="Y92" s="45"/>
      <c r="Z92" s="45"/>
      <c r="AA92" s="45"/>
      <c r="AB92" s="46"/>
    </row>
    <row r="93" spans="1:28" s="11" customFormat="1" ht="84.75" customHeight="1" thickBot="1">
      <c r="A93" s="51"/>
      <c r="B93" s="53"/>
      <c r="C93" s="13" t="s">
        <v>12</v>
      </c>
      <c r="D93" s="13" t="s">
        <v>13</v>
      </c>
      <c r="E93" s="14" t="s">
        <v>12</v>
      </c>
      <c r="F93" s="14" t="s">
        <v>13</v>
      </c>
      <c r="G93" s="14" t="s">
        <v>12</v>
      </c>
      <c r="H93" s="14" t="s">
        <v>13</v>
      </c>
      <c r="I93" s="14" t="s">
        <v>12</v>
      </c>
      <c r="J93" s="14" t="s">
        <v>13</v>
      </c>
      <c r="K93" s="14" t="s">
        <v>12</v>
      </c>
      <c r="L93" s="14" t="s">
        <v>13</v>
      </c>
      <c r="M93" s="14" t="s">
        <v>14</v>
      </c>
      <c r="N93" s="14" t="s">
        <v>15</v>
      </c>
      <c r="O93" s="14" t="s">
        <v>16</v>
      </c>
      <c r="P93" s="14" t="s">
        <v>17</v>
      </c>
      <c r="Q93" s="15" t="s">
        <v>18</v>
      </c>
      <c r="R93" s="15" t="s">
        <v>19</v>
      </c>
      <c r="S93" s="15" t="s">
        <v>20</v>
      </c>
      <c r="T93" s="15" t="s">
        <v>21</v>
      </c>
      <c r="U93" s="14" t="s">
        <v>22</v>
      </c>
      <c r="V93" s="14" t="s">
        <v>23</v>
      </c>
      <c r="W93" s="14" t="s">
        <v>24</v>
      </c>
      <c r="X93" s="14" t="s">
        <v>25</v>
      </c>
      <c r="Y93" s="14" t="s">
        <v>26</v>
      </c>
      <c r="Z93" s="14" t="s">
        <v>27</v>
      </c>
      <c r="AA93" s="14" t="s">
        <v>28</v>
      </c>
      <c r="AB93" s="14" t="s">
        <v>29</v>
      </c>
    </row>
    <row r="94" spans="1:28" s="11" customFormat="1" ht="64.5" customHeight="1" thickBot="1">
      <c r="A94" s="16">
        <v>32</v>
      </c>
      <c r="B94" s="17" t="s">
        <v>69</v>
      </c>
      <c r="C94" s="18">
        <v>50</v>
      </c>
      <c r="D94" s="18">
        <v>50</v>
      </c>
      <c r="E94" s="19">
        <v>0.06</v>
      </c>
      <c r="F94" s="19">
        <v>0.06</v>
      </c>
      <c r="G94" s="19">
        <v>6.45</v>
      </c>
      <c r="H94" s="19">
        <v>6.45</v>
      </c>
      <c r="I94" s="19">
        <v>1.2</v>
      </c>
      <c r="J94" s="19">
        <v>1.2</v>
      </c>
      <c r="K94" s="19">
        <v>53.5</v>
      </c>
      <c r="L94" s="19">
        <v>53.5</v>
      </c>
      <c r="M94" s="20">
        <v>0.01</v>
      </c>
      <c r="N94" s="20">
        <v>0.01</v>
      </c>
      <c r="O94" s="20">
        <v>3.95</v>
      </c>
      <c r="P94" s="20">
        <v>3.95</v>
      </c>
      <c r="Q94" s="21">
        <v>0.65</v>
      </c>
      <c r="R94" s="21">
        <v>0.65</v>
      </c>
      <c r="S94" s="21">
        <v>0.32</v>
      </c>
      <c r="T94" s="21">
        <v>0.32</v>
      </c>
      <c r="U94" s="20">
        <v>10.63</v>
      </c>
      <c r="V94" s="20">
        <v>10.63</v>
      </c>
      <c r="W94" s="20">
        <v>15.35</v>
      </c>
      <c r="X94" s="22">
        <v>15.35</v>
      </c>
      <c r="Y94" s="20">
        <v>19.32</v>
      </c>
      <c r="Z94" s="20">
        <v>19.32</v>
      </c>
      <c r="AA94" s="20">
        <v>0.28999999999999998</v>
      </c>
      <c r="AB94" s="22">
        <v>0.28999999999999998</v>
      </c>
    </row>
    <row r="95" spans="1:28" s="11" customFormat="1" ht="50.1" customHeight="1" thickBot="1">
      <c r="A95" s="16">
        <v>413</v>
      </c>
      <c r="B95" s="17" t="s">
        <v>71</v>
      </c>
      <c r="C95" s="18">
        <v>50</v>
      </c>
      <c r="D95" s="18">
        <v>60</v>
      </c>
      <c r="E95" s="19">
        <v>5.55</v>
      </c>
      <c r="F95" s="19">
        <v>6.66</v>
      </c>
      <c r="G95" s="19">
        <v>12</v>
      </c>
      <c r="H95" s="19">
        <v>14.4</v>
      </c>
      <c r="I95" s="19">
        <v>0.8</v>
      </c>
      <c r="J95" s="19">
        <v>0.96</v>
      </c>
      <c r="K95" s="19">
        <v>133</v>
      </c>
      <c r="L95" s="19">
        <v>160</v>
      </c>
      <c r="M95" s="24">
        <v>0.01</v>
      </c>
      <c r="N95" s="25">
        <v>1.2E-2</v>
      </c>
      <c r="O95" s="25">
        <v>29.7</v>
      </c>
      <c r="P95" s="25">
        <v>35.64</v>
      </c>
      <c r="Q95" s="24">
        <v>0</v>
      </c>
      <c r="R95" s="24">
        <v>0</v>
      </c>
      <c r="S95" s="24">
        <v>0</v>
      </c>
      <c r="T95" s="24">
        <v>0</v>
      </c>
      <c r="U95" s="25">
        <v>16.98</v>
      </c>
      <c r="V95" s="25">
        <v>20.38</v>
      </c>
      <c r="W95" s="25">
        <v>4.92</v>
      </c>
      <c r="X95" s="26">
        <v>5.91</v>
      </c>
      <c r="Y95" s="25">
        <v>1.4</v>
      </c>
      <c r="Z95" s="25">
        <v>1.68</v>
      </c>
      <c r="AA95" s="25">
        <v>0.96</v>
      </c>
      <c r="AB95" s="26">
        <v>1.1499999999999999</v>
      </c>
    </row>
    <row r="96" spans="1:28" s="11" customFormat="1" ht="50.1" customHeight="1" thickBot="1">
      <c r="A96" s="16">
        <v>332</v>
      </c>
      <c r="B96" s="23" t="s">
        <v>34</v>
      </c>
      <c r="C96" s="18">
        <v>125</v>
      </c>
      <c r="D96" s="18">
        <v>175</v>
      </c>
      <c r="E96" s="19">
        <v>7.875</v>
      </c>
      <c r="F96" s="19">
        <v>11.025</v>
      </c>
      <c r="G96" s="19">
        <v>9.75</v>
      </c>
      <c r="H96" s="19">
        <v>13.65</v>
      </c>
      <c r="I96" s="19">
        <v>35.5</v>
      </c>
      <c r="J96" s="19">
        <v>49.7</v>
      </c>
      <c r="K96" s="19">
        <v>203.75</v>
      </c>
      <c r="L96" s="19">
        <v>285.25</v>
      </c>
      <c r="M96" s="25">
        <v>7.4999999999999997E-2</v>
      </c>
      <c r="N96" s="25">
        <v>0.105</v>
      </c>
      <c r="O96" s="25">
        <v>0</v>
      </c>
      <c r="P96" s="25">
        <v>0</v>
      </c>
      <c r="Q96" s="24">
        <v>0</v>
      </c>
      <c r="R96" s="24">
        <v>0</v>
      </c>
      <c r="S96" s="24">
        <v>2.625</v>
      </c>
      <c r="T96" s="24">
        <v>3.6749999999999998</v>
      </c>
      <c r="U96" s="25">
        <v>9.3125</v>
      </c>
      <c r="V96" s="25">
        <v>13.043333333333333</v>
      </c>
      <c r="W96" s="25">
        <v>88.5</v>
      </c>
      <c r="X96" s="26">
        <v>123.90000000000002</v>
      </c>
      <c r="Y96" s="25">
        <v>6.9999999999999991</v>
      </c>
      <c r="Z96" s="25">
        <v>9.8000000000000007</v>
      </c>
      <c r="AA96" s="25">
        <v>1.6</v>
      </c>
      <c r="AB96" s="26">
        <v>2.2399999999999998</v>
      </c>
    </row>
    <row r="97" spans="1:28" s="11" customFormat="1" ht="50.1" customHeight="1" thickBot="1">
      <c r="A97" s="33">
        <v>639</v>
      </c>
      <c r="B97" s="17" t="s">
        <v>45</v>
      </c>
      <c r="C97" s="34">
        <v>200</v>
      </c>
      <c r="D97" s="34">
        <v>200</v>
      </c>
      <c r="E97" s="27">
        <v>0.6</v>
      </c>
      <c r="F97" s="27">
        <v>0.6</v>
      </c>
      <c r="G97" s="27">
        <v>0</v>
      </c>
      <c r="H97" s="27">
        <v>0</v>
      </c>
      <c r="I97" s="27">
        <v>31.4</v>
      </c>
      <c r="J97" s="27">
        <v>31.4</v>
      </c>
      <c r="K97" s="27">
        <v>124</v>
      </c>
      <c r="L97" s="27">
        <v>124</v>
      </c>
      <c r="M97" s="24">
        <v>0.08</v>
      </c>
      <c r="N97" s="25">
        <v>0.08</v>
      </c>
      <c r="O97" s="25">
        <v>20</v>
      </c>
      <c r="P97" s="25">
        <v>20</v>
      </c>
      <c r="Q97" s="24">
        <v>0</v>
      </c>
      <c r="R97" s="24">
        <v>0</v>
      </c>
      <c r="S97" s="24">
        <v>0.34</v>
      </c>
      <c r="T97" s="24">
        <v>0.34</v>
      </c>
      <c r="U97" s="25">
        <v>16</v>
      </c>
      <c r="V97" s="25">
        <v>16</v>
      </c>
      <c r="W97" s="25">
        <v>56</v>
      </c>
      <c r="X97" s="26">
        <v>56</v>
      </c>
      <c r="Y97" s="25">
        <v>84</v>
      </c>
      <c r="Z97" s="25">
        <v>84</v>
      </c>
      <c r="AA97" s="25">
        <v>1.2</v>
      </c>
      <c r="AB97" s="26">
        <v>1.2</v>
      </c>
    </row>
    <row r="98" spans="1:28" s="11" customFormat="1" ht="56.25" thickBot="1">
      <c r="A98" s="16">
        <v>3</v>
      </c>
      <c r="B98" s="23" t="s">
        <v>90</v>
      </c>
      <c r="C98" s="18" t="s">
        <v>91</v>
      </c>
      <c r="D98" s="18" t="s">
        <v>91</v>
      </c>
      <c r="E98" s="19">
        <v>6.26</v>
      </c>
      <c r="F98" s="19">
        <v>6.26</v>
      </c>
      <c r="G98" s="19">
        <v>6.77</v>
      </c>
      <c r="H98" s="19">
        <v>6.77</v>
      </c>
      <c r="I98" s="19">
        <v>11.25</v>
      </c>
      <c r="J98" s="19">
        <v>11.25</v>
      </c>
      <c r="K98" s="19">
        <v>305.45</v>
      </c>
      <c r="L98" s="19">
        <v>305.45</v>
      </c>
      <c r="M98" s="21">
        <v>0.04</v>
      </c>
      <c r="N98" s="20">
        <v>0.04</v>
      </c>
      <c r="O98" s="20">
        <v>0.12</v>
      </c>
      <c r="P98" s="20">
        <v>0.12</v>
      </c>
      <c r="Q98" s="21">
        <v>0.04</v>
      </c>
      <c r="R98" s="21">
        <v>0.04</v>
      </c>
      <c r="S98" s="21">
        <v>0.06</v>
      </c>
      <c r="T98" s="21">
        <v>0.06</v>
      </c>
      <c r="U98" s="20">
        <v>81.88</v>
      </c>
      <c r="V98" s="20">
        <v>81.88</v>
      </c>
      <c r="W98" s="20">
        <v>36.630000000000003</v>
      </c>
      <c r="X98" s="22">
        <v>36.630000000000003</v>
      </c>
      <c r="Y98" s="20">
        <v>4.95</v>
      </c>
      <c r="Z98" s="20">
        <v>4.95</v>
      </c>
      <c r="AA98" s="20">
        <v>0.35</v>
      </c>
      <c r="AB98" s="22">
        <v>0.35</v>
      </c>
    </row>
    <row r="99" spans="1:28" s="28" customFormat="1" ht="55.5" customHeight="1" thickBot="1">
      <c r="A99" s="16"/>
      <c r="B99" s="23" t="s">
        <v>36</v>
      </c>
      <c r="C99" s="18">
        <v>30</v>
      </c>
      <c r="D99" s="18">
        <v>30</v>
      </c>
      <c r="E99" s="19">
        <v>2.25</v>
      </c>
      <c r="F99" s="19">
        <v>2.25</v>
      </c>
      <c r="G99" s="19">
        <v>0.87</v>
      </c>
      <c r="H99" s="19">
        <v>0.87</v>
      </c>
      <c r="I99" s="19">
        <v>15.42</v>
      </c>
      <c r="J99" s="19">
        <v>15.42</v>
      </c>
      <c r="K99" s="19">
        <v>79</v>
      </c>
      <c r="L99" s="19">
        <v>79</v>
      </c>
      <c r="M99" s="19">
        <v>3.3333333333333333E-2</v>
      </c>
      <c r="N99" s="19">
        <v>3.3333333333333333E-2</v>
      </c>
      <c r="O99" s="19">
        <v>0</v>
      </c>
      <c r="P99" s="19">
        <v>0</v>
      </c>
      <c r="Q99" s="27">
        <v>0</v>
      </c>
      <c r="R99" s="27">
        <v>0</v>
      </c>
      <c r="S99" s="27">
        <v>3.3333333333333333E-2</v>
      </c>
      <c r="T99" s="27">
        <v>3.3333333333333333E-2</v>
      </c>
      <c r="U99" s="19">
        <v>9.9</v>
      </c>
      <c r="V99" s="19">
        <v>9.9</v>
      </c>
      <c r="W99" s="19">
        <v>19.45</v>
      </c>
      <c r="X99" s="19">
        <v>19.45</v>
      </c>
      <c r="Y99" s="19">
        <v>17.399999999999999</v>
      </c>
      <c r="Z99" s="19">
        <v>17.399999999999999</v>
      </c>
      <c r="AA99" s="19">
        <v>1.3333333333333335</v>
      </c>
      <c r="AB99" s="19">
        <v>1.3333333333333335</v>
      </c>
    </row>
    <row r="100" spans="1:28" s="11" customFormat="1" ht="36" customHeight="1" thickBot="1">
      <c r="A100" s="16"/>
      <c r="B100" s="23" t="s">
        <v>37</v>
      </c>
      <c r="C100" s="18">
        <v>30</v>
      </c>
      <c r="D100" s="18">
        <v>30</v>
      </c>
      <c r="E100" s="19">
        <v>2.31</v>
      </c>
      <c r="F100" s="19">
        <v>2.31</v>
      </c>
      <c r="G100" s="19">
        <v>0.42</v>
      </c>
      <c r="H100" s="19">
        <v>0.42</v>
      </c>
      <c r="I100" s="19">
        <v>11.31</v>
      </c>
      <c r="J100" s="19">
        <v>11.31</v>
      </c>
      <c r="K100" s="19">
        <v>60</v>
      </c>
      <c r="L100" s="19">
        <v>60</v>
      </c>
      <c r="M100" s="25">
        <v>0.03</v>
      </c>
      <c r="N100" s="25">
        <v>0.03</v>
      </c>
      <c r="O100" s="25">
        <v>0</v>
      </c>
      <c r="P100" s="25">
        <v>0</v>
      </c>
      <c r="Q100" s="24">
        <v>0</v>
      </c>
      <c r="R100" s="24">
        <v>0</v>
      </c>
      <c r="S100" s="24">
        <v>0</v>
      </c>
      <c r="T100" s="24">
        <v>0</v>
      </c>
      <c r="U100" s="25">
        <v>10.73</v>
      </c>
      <c r="V100" s="25">
        <v>10.73</v>
      </c>
      <c r="W100" s="25">
        <v>21.1</v>
      </c>
      <c r="X100" s="26">
        <v>21.1</v>
      </c>
      <c r="Y100" s="25">
        <v>18.850000000000001</v>
      </c>
      <c r="Z100" s="25">
        <v>18.850000000000001</v>
      </c>
      <c r="AA100" s="25">
        <v>1.46</v>
      </c>
      <c r="AB100" s="26">
        <v>1.46</v>
      </c>
    </row>
    <row r="101" spans="1:28" s="11" customFormat="1" ht="50.1" customHeight="1" thickBot="1">
      <c r="A101" s="16"/>
      <c r="B101" s="29" t="s">
        <v>38</v>
      </c>
      <c r="C101" s="18"/>
      <c r="D101" s="18"/>
      <c r="E101" s="19">
        <f t="shared" ref="E101:AB101" si="10">SUM(E94:E100)</f>
        <v>24.904999999999998</v>
      </c>
      <c r="F101" s="19">
        <f t="shared" si="10"/>
        <v>29.165000000000003</v>
      </c>
      <c r="G101" s="19">
        <f t="shared" si="10"/>
        <v>36.26</v>
      </c>
      <c r="H101" s="19">
        <f t="shared" si="10"/>
        <v>42.559999999999995</v>
      </c>
      <c r="I101" s="19">
        <f t="shared" si="10"/>
        <v>106.88000000000001</v>
      </c>
      <c r="J101" s="19">
        <f t="shared" si="10"/>
        <v>121.24</v>
      </c>
      <c r="K101" s="19">
        <f t="shared" si="10"/>
        <v>958.7</v>
      </c>
      <c r="L101" s="19">
        <f t="shared" si="10"/>
        <v>1067.2</v>
      </c>
      <c r="M101" s="19">
        <f t="shared" si="10"/>
        <v>0.27833333333333332</v>
      </c>
      <c r="N101" s="19">
        <f t="shared" si="10"/>
        <v>0.31033333333333335</v>
      </c>
      <c r="O101" s="19">
        <f t="shared" si="10"/>
        <v>53.769999999999996</v>
      </c>
      <c r="P101" s="19">
        <f t="shared" si="10"/>
        <v>59.71</v>
      </c>
      <c r="Q101" s="19">
        <f t="shared" si="10"/>
        <v>0.69000000000000006</v>
      </c>
      <c r="R101" s="19">
        <f t="shared" si="10"/>
        <v>0.69000000000000006</v>
      </c>
      <c r="S101" s="19">
        <f t="shared" si="10"/>
        <v>3.378333333333333</v>
      </c>
      <c r="T101" s="19">
        <f t="shared" si="10"/>
        <v>4.4283333333333328</v>
      </c>
      <c r="U101" s="19">
        <f t="shared" si="10"/>
        <v>155.4325</v>
      </c>
      <c r="V101" s="19">
        <f t="shared" si="10"/>
        <v>162.56333333333333</v>
      </c>
      <c r="W101" s="19">
        <f t="shared" si="10"/>
        <v>241.94999999999996</v>
      </c>
      <c r="X101" s="19">
        <f t="shared" si="10"/>
        <v>278.34000000000003</v>
      </c>
      <c r="Y101" s="19">
        <f t="shared" si="10"/>
        <v>152.91999999999999</v>
      </c>
      <c r="Z101" s="19">
        <f t="shared" si="10"/>
        <v>156</v>
      </c>
      <c r="AA101" s="19">
        <f t="shared" si="10"/>
        <v>7.1933333333333325</v>
      </c>
      <c r="AB101" s="19">
        <f t="shared" si="10"/>
        <v>8.0233333333333334</v>
      </c>
    </row>
    <row r="102" spans="1:28" s="11" customFormat="1" ht="50.1" customHeight="1" thickBot="1">
      <c r="A102" s="16"/>
      <c r="B102" s="29" t="s">
        <v>39</v>
      </c>
      <c r="C102" s="18"/>
      <c r="D102" s="18"/>
      <c r="E102" s="19">
        <f>E101</f>
        <v>24.904999999999998</v>
      </c>
      <c r="F102" s="19">
        <f t="shared" ref="F102:AB102" si="11">F101</f>
        <v>29.165000000000003</v>
      </c>
      <c r="G102" s="19">
        <f t="shared" si="11"/>
        <v>36.26</v>
      </c>
      <c r="H102" s="19">
        <f t="shared" si="11"/>
        <v>42.559999999999995</v>
      </c>
      <c r="I102" s="19">
        <f t="shared" si="11"/>
        <v>106.88000000000001</v>
      </c>
      <c r="J102" s="19">
        <f t="shared" si="11"/>
        <v>121.24</v>
      </c>
      <c r="K102" s="19">
        <f t="shared" si="11"/>
        <v>958.7</v>
      </c>
      <c r="L102" s="19">
        <f t="shared" si="11"/>
        <v>1067.2</v>
      </c>
      <c r="M102" s="19">
        <f t="shared" si="11"/>
        <v>0.27833333333333332</v>
      </c>
      <c r="N102" s="19">
        <f t="shared" si="11"/>
        <v>0.31033333333333335</v>
      </c>
      <c r="O102" s="19">
        <f t="shared" si="11"/>
        <v>53.769999999999996</v>
      </c>
      <c r="P102" s="19">
        <f t="shared" si="11"/>
        <v>59.71</v>
      </c>
      <c r="Q102" s="19">
        <f t="shared" si="11"/>
        <v>0.69000000000000006</v>
      </c>
      <c r="R102" s="19">
        <f t="shared" si="11"/>
        <v>0.69000000000000006</v>
      </c>
      <c r="S102" s="19">
        <f t="shared" si="11"/>
        <v>3.378333333333333</v>
      </c>
      <c r="T102" s="19">
        <f t="shared" si="11"/>
        <v>4.4283333333333328</v>
      </c>
      <c r="U102" s="19">
        <f t="shared" si="11"/>
        <v>155.4325</v>
      </c>
      <c r="V102" s="19">
        <f t="shared" si="11"/>
        <v>162.56333333333333</v>
      </c>
      <c r="W102" s="19">
        <f t="shared" si="11"/>
        <v>241.94999999999996</v>
      </c>
      <c r="X102" s="19">
        <f t="shared" si="11"/>
        <v>278.34000000000003</v>
      </c>
      <c r="Y102" s="19">
        <f t="shared" si="11"/>
        <v>152.91999999999999</v>
      </c>
      <c r="Z102" s="19">
        <f t="shared" si="11"/>
        <v>156</v>
      </c>
      <c r="AA102" s="19">
        <f t="shared" si="11"/>
        <v>7.1933333333333325</v>
      </c>
      <c r="AB102" s="19">
        <f t="shared" si="11"/>
        <v>8.0233333333333334</v>
      </c>
    </row>
    <row r="103" spans="1:28" s="11" customFormat="1" ht="50.1" customHeight="1">
      <c r="A103" s="30"/>
      <c r="B103" s="31"/>
      <c r="C103" s="30"/>
      <c r="D103" s="30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</row>
    <row r="104" spans="1:28" s="11" customFormat="1" ht="50.1" customHeight="1">
      <c r="A104" s="12" t="s">
        <v>72</v>
      </c>
      <c r="B104" s="8"/>
      <c r="C104" s="9"/>
      <c r="D104" s="9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5"/>
      <c r="R104" s="5"/>
      <c r="S104" s="5"/>
      <c r="T104" s="5"/>
      <c r="U104" s="10"/>
      <c r="V104" s="10"/>
      <c r="W104" s="10"/>
      <c r="X104" s="10"/>
      <c r="Y104" s="10"/>
      <c r="Z104" s="10"/>
      <c r="AA104" s="10"/>
      <c r="AB104" s="10"/>
    </row>
    <row r="105" spans="1:28" s="11" customFormat="1" ht="50.1" customHeight="1">
      <c r="A105" s="12" t="s">
        <v>2</v>
      </c>
      <c r="B105" s="8"/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5"/>
      <c r="R105" s="5"/>
      <c r="S105" s="5"/>
      <c r="T105" s="5"/>
      <c r="U105" s="10"/>
      <c r="V105" s="10"/>
      <c r="W105" s="10"/>
      <c r="X105" s="10"/>
      <c r="Y105" s="10"/>
      <c r="Z105" s="10"/>
      <c r="AA105" s="10"/>
      <c r="AB105" s="10"/>
    </row>
    <row r="106" spans="1:28" s="11" customFormat="1" ht="50.1" customHeight="1" thickBot="1">
      <c r="A106" s="9"/>
      <c r="B106" s="8"/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5"/>
      <c r="R106" s="5"/>
      <c r="S106" s="5"/>
      <c r="T106" s="5"/>
      <c r="U106" s="10"/>
      <c r="V106" s="10"/>
      <c r="W106" s="10"/>
      <c r="X106" s="10"/>
      <c r="Y106" s="10"/>
      <c r="Z106" s="10"/>
      <c r="AA106" s="10"/>
      <c r="AB106" s="10"/>
    </row>
    <row r="107" spans="1:28" s="11" customFormat="1" ht="36.75" customHeight="1" thickBot="1">
      <c r="A107" s="50" t="s">
        <v>3</v>
      </c>
      <c r="B107" s="52" t="s">
        <v>4</v>
      </c>
      <c r="C107" s="54" t="s">
        <v>5</v>
      </c>
      <c r="D107" s="55"/>
      <c r="E107" s="42" t="s">
        <v>6</v>
      </c>
      <c r="F107" s="43"/>
      <c r="G107" s="42" t="s">
        <v>7</v>
      </c>
      <c r="H107" s="43"/>
      <c r="I107" s="42" t="s">
        <v>8</v>
      </c>
      <c r="J107" s="43"/>
      <c r="K107" s="42" t="s">
        <v>9</v>
      </c>
      <c r="L107" s="43"/>
      <c r="M107" s="44" t="s">
        <v>10</v>
      </c>
      <c r="N107" s="45"/>
      <c r="O107" s="45"/>
      <c r="P107" s="46"/>
      <c r="Q107" s="47" t="s">
        <v>10</v>
      </c>
      <c r="R107" s="48"/>
      <c r="S107" s="48"/>
      <c r="T107" s="49"/>
      <c r="U107" s="44" t="s">
        <v>11</v>
      </c>
      <c r="V107" s="45"/>
      <c r="W107" s="45"/>
      <c r="X107" s="45"/>
      <c r="Y107" s="45"/>
      <c r="Z107" s="45"/>
      <c r="AA107" s="45"/>
      <c r="AB107" s="46"/>
    </row>
    <row r="108" spans="1:28" s="11" customFormat="1" ht="90.75" customHeight="1" thickBot="1">
      <c r="A108" s="51"/>
      <c r="B108" s="53"/>
      <c r="C108" s="13" t="s">
        <v>12</v>
      </c>
      <c r="D108" s="13" t="s">
        <v>13</v>
      </c>
      <c r="E108" s="14" t="s">
        <v>12</v>
      </c>
      <c r="F108" s="14" t="s">
        <v>13</v>
      </c>
      <c r="G108" s="14" t="s">
        <v>12</v>
      </c>
      <c r="H108" s="14" t="s">
        <v>13</v>
      </c>
      <c r="I108" s="14" t="s">
        <v>12</v>
      </c>
      <c r="J108" s="14" t="s">
        <v>13</v>
      </c>
      <c r="K108" s="14" t="s">
        <v>12</v>
      </c>
      <c r="L108" s="14" t="s">
        <v>13</v>
      </c>
      <c r="M108" s="14" t="s">
        <v>14</v>
      </c>
      <c r="N108" s="14" t="s">
        <v>15</v>
      </c>
      <c r="O108" s="14" t="s">
        <v>16</v>
      </c>
      <c r="P108" s="14" t="s">
        <v>17</v>
      </c>
      <c r="Q108" s="15" t="s">
        <v>18</v>
      </c>
      <c r="R108" s="15" t="s">
        <v>19</v>
      </c>
      <c r="S108" s="15" t="s">
        <v>20</v>
      </c>
      <c r="T108" s="15" t="s">
        <v>21</v>
      </c>
      <c r="U108" s="14" t="s">
        <v>22</v>
      </c>
      <c r="V108" s="14" t="s">
        <v>23</v>
      </c>
      <c r="W108" s="14" t="s">
        <v>24</v>
      </c>
      <c r="X108" s="14" t="s">
        <v>25</v>
      </c>
      <c r="Y108" s="14" t="s">
        <v>26</v>
      </c>
      <c r="Z108" s="14" t="s">
        <v>27</v>
      </c>
      <c r="AA108" s="14" t="s">
        <v>28</v>
      </c>
      <c r="AB108" s="14" t="s">
        <v>29</v>
      </c>
    </row>
    <row r="109" spans="1:28" s="11" customFormat="1" ht="66" customHeight="1" thickBot="1">
      <c r="A109" s="16">
        <v>33</v>
      </c>
      <c r="B109" s="17" t="s">
        <v>73</v>
      </c>
      <c r="C109" s="34">
        <v>50</v>
      </c>
      <c r="D109" s="34">
        <v>50</v>
      </c>
      <c r="E109" s="27">
        <v>1.0649999999999999</v>
      </c>
      <c r="F109" s="27">
        <v>1.0649999999999999</v>
      </c>
      <c r="G109" s="27">
        <v>4.5600000000000005</v>
      </c>
      <c r="H109" s="27">
        <v>4.5600000000000005</v>
      </c>
      <c r="I109" s="27">
        <v>6.27</v>
      </c>
      <c r="J109" s="27">
        <v>6.27</v>
      </c>
      <c r="K109" s="27">
        <v>70.425000000000011</v>
      </c>
      <c r="L109" s="27">
        <v>70.425000000000011</v>
      </c>
      <c r="M109" s="24">
        <v>0</v>
      </c>
      <c r="N109" s="25">
        <v>0</v>
      </c>
      <c r="O109" s="25">
        <v>7.125</v>
      </c>
      <c r="P109" s="25">
        <v>7.125</v>
      </c>
      <c r="Q109" s="24">
        <v>0</v>
      </c>
      <c r="R109" s="24">
        <v>0</v>
      </c>
      <c r="S109" s="24">
        <v>0</v>
      </c>
      <c r="T109" s="24">
        <v>0</v>
      </c>
      <c r="U109" s="25">
        <v>26.355</v>
      </c>
      <c r="V109" s="25">
        <v>26.355</v>
      </c>
      <c r="W109" s="25">
        <v>30.72</v>
      </c>
      <c r="X109" s="26">
        <v>30.72</v>
      </c>
      <c r="Y109" s="25">
        <v>15.674999999999999</v>
      </c>
      <c r="Z109" s="25">
        <v>15.674999999999999</v>
      </c>
      <c r="AA109" s="25">
        <v>0.99</v>
      </c>
      <c r="AB109" s="26">
        <v>0.99</v>
      </c>
    </row>
    <row r="110" spans="1:28" s="11" customFormat="1" ht="56.25" thickBot="1">
      <c r="A110" s="16">
        <v>374</v>
      </c>
      <c r="B110" s="23" t="s">
        <v>75</v>
      </c>
      <c r="C110" s="18" t="s">
        <v>76</v>
      </c>
      <c r="D110" s="18" t="s">
        <v>77</v>
      </c>
      <c r="E110" s="19">
        <v>8.42</v>
      </c>
      <c r="F110" s="19">
        <v>9.36</v>
      </c>
      <c r="G110" s="19">
        <v>4.8600000000000003</v>
      </c>
      <c r="H110" s="19">
        <v>5.4</v>
      </c>
      <c r="I110" s="19">
        <v>5.04</v>
      </c>
      <c r="J110" s="19">
        <v>5.6</v>
      </c>
      <c r="K110" s="27">
        <v>164</v>
      </c>
      <c r="L110" s="27">
        <v>197</v>
      </c>
      <c r="M110" s="24">
        <v>0.05</v>
      </c>
      <c r="N110" s="25">
        <v>0.06</v>
      </c>
      <c r="O110" s="25">
        <v>0.19</v>
      </c>
      <c r="P110" s="25">
        <v>0.24</v>
      </c>
      <c r="Q110" s="24">
        <v>33</v>
      </c>
      <c r="R110" s="24">
        <v>41.25</v>
      </c>
      <c r="S110" s="24">
        <v>0.4</v>
      </c>
      <c r="T110" s="24">
        <v>0.48</v>
      </c>
      <c r="U110" s="25">
        <v>31.5</v>
      </c>
      <c r="V110" s="25">
        <v>39.68</v>
      </c>
      <c r="W110" s="25">
        <v>108.8</v>
      </c>
      <c r="X110" s="26">
        <v>136</v>
      </c>
      <c r="Y110" s="25">
        <v>15.8</v>
      </c>
      <c r="Z110" s="25">
        <v>19.75</v>
      </c>
      <c r="AA110" s="25">
        <v>0.56000000000000005</v>
      </c>
      <c r="AB110" s="26">
        <v>0.7</v>
      </c>
    </row>
    <row r="111" spans="1:28" s="11" customFormat="1" ht="50.1" customHeight="1" thickBot="1">
      <c r="A111" s="16">
        <v>520</v>
      </c>
      <c r="B111" s="23" t="s">
        <v>60</v>
      </c>
      <c r="C111" s="18">
        <v>125</v>
      </c>
      <c r="D111" s="18">
        <v>175</v>
      </c>
      <c r="E111" s="19">
        <v>4.5000000000000009</v>
      </c>
      <c r="F111" s="19">
        <v>6.3000000000000007</v>
      </c>
      <c r="G111" s="19">
        <v>10.75</v>
      </c>
      <c r="H111" s="19">
        <v>15.05</v>
      </c>
      <c r="I111" s="19">
        <v>20.25</v>
      </c>
      <c r="J111" s="19">
        <v>28.35</v>
      </c>
      <c r="K111" s="19">
        <v>157.5</v>
      </c>
      <c r="L111" s="19">
        <v>220.5</v>
      </c>
      <c r="M111" s="24">
        <v>8.7500000000000008E-2</v>
      </c>
      <c r="N111" s="25">
        <v>0.12833333333333333</v>
      </c>
      <c r="O111" s="25">
        <v>2.6124999999999998</v>
      </c>
      <c r="P111" s="25">
        <v>3.6633333333333336</v>
      </c>
      <c r="Q111" s="24">
        <v>2.5000000000000001E-2</v>
      </c>
      <c r="R111" s="24">
        <v>3.4999999999999996E-2</v>
      </c>
      <c r="S111" s="24">
        <v>0.125</v>
      </c>
      <c r="T111" s="24">
        <v>0.17500000000000002</v>
      </c>
      <c r="U111" s="25">
        <v>45.9</v>
      </c>
      <c r="V111" s="25">
        <v>64.259999999999991</v>
      </c>
      <c r="W111" s="25">
        <v>68.337499999999991</v>
      </c>
      <c r="X111" s="26">
        <v>95.678333333333342</v>
      </c>
      <c r="Y111" s="25">
        <v>19.450000000000003</v>
      </c>
      <c r="Z111" s="25">
        <v>27.229999999999997</v>
      </c>
      <c r="AA111" s="25">
        <v>0.61249999999999993</v>
      </c>
      <c r="AB111" s="26">
        <v>0.86333333333333329</v>
      </c>
    </row>
    <row r="112" spans="1:28" s="11" customFormat="1" ht="50.1" customHeight="1" thickBot="1">
      <c r="A112" s="16">
        <v>701</v>
      </c>
      <c r="B112" s="23" t="s">
        <v>35</v>
      </c>
      <c r="C112" s="18">
        <v>200</v>
      </c>
      <c r="D112" s="18">
        <v>200</v>
      </c>
      <c r="E112" s="19">
        <v>0.2</v>
      </c>
      <c r="F112" s="19">
        <v>0.2</v>
      </c>
      <c r="G112" s="19">
        <v>0</v>
      </c>
      <c r="H112" s="19">
        <v>0</v>
      </c>
      <c r="I112" s="19">
        <v>35.799999999999997</v>
      </c>
      <c r="J112" s="19">
        <v>35.799999999999997</v>
      </c>
      <c r="K112" s="19">
        <v>142</v>
      </c>
      <c r="L112" s="19">
        <v>142</v>
      </c>
      <c r="M112" s="24">
        <v>0</v>
      </c>
      <c r="N112" s="25">
        <v>0</v>
      </c>
      <c r="O112" s="25">
        <v>15</v>
      </c>
      <c r="P112" s="25">
        <v>15</v>
      </c>
      <c r="Q112" s="24">
        <v>0</v>
      </c>
      <c r="R112" s="24">
        <v>0</v>
      </c>
      <c r="S112" s="24">
        <v>0</v>
      </c>
      <c r="T112" s="24">
        <v>0</v>
      </c>
      <c r="U112" s="25">
        <v>4.5</v>
      </c>
      <c r="V112" s="25">
        <v>4.5</v>
      </c>
      <c r="W112" s="25">
        <v>0</v>
      </c>
      <c r="X112" s="26">
        <v>0</v>
      </c>
      <c r="Y112" s="25">
        <v>1</v>
      </c>
      <c r="Z112" s="25">
        <v>1</v>
      </c>
      <c r="AA112" s="25">
        <v>0.15</v>
      </c>
      <c r="AB112" s="26">
        <v>0.15</v>
      </c>
    </row>
    <row r="113" spans="1:28" s="11" customFormat="1" ht="56.25" thickBot="1">
      <c r="A113" s="16"/>
      <c r="B113" s="23" t="s">
        <v>92</v>
      </c>
      <c r="C113" s="18">
        <v>20</v>
      </c>
      <c r="D113" s="18">
        <v>20</v>
      </c>
      <c r="E113" s="19">
        <v>3.8</v>
      </c>
      <c r="F113" s="19">
        <v>3.8</v>
      </c>
      <c r="G113" s="19">
        <v>3.1</v>
      </c>
      <c r="H113" s="19">
        <v>3.1</v>
      </c>
      <c r="I113" s="19">
        <v>20.7</v>
      </c>
      <c r="J113" s="19">
        <v>20.7</v>
      </c>
      <c r="K113" s="27">
        <v>198</v>
      </c>
      <c r="L113" s="27">
        <v>198</v>
      </c>
      <c r="M113" s="20">
        <v>0.03</v>
      </c>
      <c r="N113" s="20">
        <v>0.03</v>
      </c>
      <c r="O113" s="20">
        <v>0.98</v>
      </c>
      <c r="P113" s="20">
        <v>0.98</v>
      </c>
      <c r="Q113" s="21">
        <v>0.03</v>
      </c>
      <c r="R113" s="21">
        <v>0.03</v>
      </c>
      <c r="S113" s="21">
        <v>0</v>
      </c>
      <c r="T113" s="21">
        <v>0</v>
      </c>
      <c r="U113" s="20">
        <v>90.8</v>
      </c>
      <c r="V113" s="20">
        <v>90.8</v>
      </c>
      <c r="W113" s="20">
        <v>0.37</v>
      </c>
      <c r="X113" s="22">
        <v>0.37</v>
      </c>
      <c r="Y113" s="20">
        <v>0</v>
      </c>
      <c r="Z113" s="20">
        <v>0</v>
      </c>
      <c r="AA113" s="20">
        <v>0</v>
      </c>
      <c r="AB113" s="22">
        <v>0</v>
      </c>
    </row>
    <row r="114" spans="1:28" s="28" customFormat="1" ht="60.75" customHeight="1" thickBot="1">
      <c r="A114" s="16"/>
      <c r="B114" s="23" t="s">
        <v>36</v>
      </c>
      <c r="C114" s="18">
        <v>30</v>
      </c>
      <c r="D114" s="18">
        <v>30</v>
      </c>
      <c r="E114" s="19">
        <v>2.25</v>
      </c>
      <c r="F114" s="19">
        <v>2.25</v>
      </c>
      <c r="G114" s="19">
        <v>0.87</v>
      </c>
      <c r="H114" s="19">
        <v>0.87</v>
      </c>
      <c r="I114" s="19">
        <v>15.42</v>
      </c>
      <c r="J114" s="19">
        <v>15.42</v>
      </c>
      <c r="K114" s="19">
        <v>79</v>
      </c>
      <c r="L114" s="19">
        <v>79</v>
      </c>
      <c r="M114" s="19">
        <v>3.3333333333333333E-2</v>
      </c>
      <c r="N114" s="19">
        <v>3.3333333333333333E-2</v>
      </c>
      <c r="O114" s="19">
        <v>0</v>
      </c>
      <c r="P114" s="19">
        <v>0</v>
      </c>
      <c r="Q114" s="27">
        <v>0</v>
      </c>
      <c r="R114" s="27">
        <v>0</v>
      </c>
      <c r="S114" s="27">
        <v>3.3333333333333333E-2</v>
      </c>
      <c r="T114" s="27">
        <v>3.3333333333333333E-2</v>
      </c>
      <c r="U114" s="19">
        <v>9.9</v>
      </c>
      <c r="V114" s="19">
        <v>9.9</v>
      </c>
      <c r="W114" s="19">
        <v>19.45</v>
      </c>
      <c r="X114" s="19">
        <v>19.45</v>
      </c>
      <c r="Y114" s="19">
        <v>17.399999999999999</v>
      </c>
      <c r="Z114" s="19">
        <v>17.399999999999999</v>
      </c>
      <c r="AA114" s="19">
        <v>1.3333333333333335</v>
      </c>
      <c r="AB114" s="19">
        <v>1.3333333333333335</v>
      </c>
    </row>
    <row r="115" spans="1:28" s="11" customFormat="1" ht="34.5" customHeight="1" thickBot="1">
      <c r="A115" s="16"/>
      <c r="B115" s="23" t="s">
        <v>37</v>
      </c>
      <c r="C115" s="18">
        <v>30</v>
      </c>
      <c r="D115" s="18">
        <v>30</v>
      </c>
      <c r="E115" s="19">
        <v>2.31</v>
      </c>
      <c r="F115" s="19">
        <v>2.31</v>
      </c>
      <c r="G115" s="19">
        <v>0.42</v>
      </c>
      <c r="H115" s="19">
        <v>0.42</v>
      </c>
      <c r="I115" s="19">
        <v>11.31</v>
      </c>
      <c r="J115" s="19">
        <v>11.31</v>
      </c>
      <c r="K115" s="19">
        <v>60</v>
      </c>
      <c r="L115" s="19">
        <v>60</v>
      </c>
      <c r="M115" s="25">
        <v>0.03</v>
      </c>
      <c r="N115" s="25">
        <v>0.03</v>
      </c>
      <c r="O115" s="25">
        <v>0</v>
      </c>
      <c r="P115" s="25">
        <v>0</v>
      </c>
      <c r="Q115" s="24">
        <v>0</v>
      </c>
      <c r="R115" s="24">
        <v>0</v>
      </c>
      <c r="S115" s="24">
        <v>0</v>
      </c>
      <c r="T115" s="24">
        <v>0</v>
      </c>
      <c r="U115" s="25">
        <v>10.73</v>
      </c>
      <c r="V115" s="25">
        <v>10.73</v>
      </c>
      <c r="W115" s="25">
        <v>21.1</v>
      </c>
      <c r="X115" s="26">
        <v>21.1</v>
      </c>
      <c r="Y115" s="25">
        <v>18.850000000000001</v>
      </c>
      <c r="Z115" s="25">
        <v>18.850000000000001</v>
      </c>
      <c r="AA115" s="25">
        <v>1.46</v>
      </c>
      <c r="AB115" s="26">
        <v>1.46</v>
      </c>
    </row>
    <row r="116" spans="1:28" s="11" customFormat="1" ht="50.1" customHeight="1" thickBot="1">
      <c r="A116" s="16"/>
      <c r="B116" s="29" t="s">
        <v>38</v>
      </c>
      <c r="C116" s="18"/>
      <c r="D116" s="18"/>
      <c r="E116" s="19">
        <f t="shared" ref="E116:AB116" si="12">SUM(E109:E115)</f>
        <v>22.544999999999998</v>
      </c>
      <c r="F116" s="19">
        <f t="shared" si="12"/>
        <v>25.285</v>
      </c>
      <c r="G116" s="19">
        <f t="shared" si="12"/>
        <v>24.560000000000006</v>
      </c>
      <c r="H116" s="19">
        <f t="shared" si="12"/>
        <v>29.400000000000006</v>
      </c>
      <c r="I116" s="19">
        <f t="shared" si="12"/>
        <v>114.79</v>
      </c>
      <c r="J116" s="19">
        <f t="shared" si="12"/>
        <v>123.45</v>
      </c>
      <c r="K116" s="19">
        <f t="shared" si="12"/>
        <v>870.92499999999995</v>
      </c>
      <c r="L116" s="19">
        <f t="shared" si="12"/>
        <v>966.92499999999995</v>
      </c>
      <c r="M116" s="19">
        <f t="shared" si="12"/>
        <v>0.23083333333333333</v>
      </c>
      <c r="N116" s="19">
        <f t="shared" si="12"/>
        <v>0.28166666666666662</v>
      </c>
      <c r="O116" s="19">
        <f t="shared" si="12"/>
        <v>25.907500000000002</v>
      </c>
      <c r="P116" s="19">
        <f t="shared" si="12"/>
        <v>27.008333333333336</v>
      </c>
      <c r="Q116" s="19">
        <f t="shared" si="12"/>
        <v>33.055</v>
      </c>
      <c r="R116" s="19">
        <f t="shared" si="12"/>
        <v>41.314999999999998</v>
      </c>
      <c r="S116" s="19">
        <f t="shared" si="12"/>
        <v>0.55833333333333335</v>
      </c>
      <c r="T116" s="19">
        <f t="shared" si="12"/>
        <v>0.68833333333333335</v>
      </c>
      <c r="U116" s="19">
        <f t="shared" si="12"/>
        <v>219.685</v>
      </c>
      <c r="V116" s="19">
        <f t="shared" si="12"/>
        <v>246.22499999999997</v>
      </c>
      <c r="W116" s="19">
        <f t="shared" si="12"/>
        <v>248.77749999999995</v>
      </c>
      <c r="X116" s="19">
        <f t="shared" si="12"/>
        <v>303.31833333333333</v>
      </c>
      <c r="Y116" s="19">
        <f t="shared" si="12"/>
        <v>88.175000000000011</v>
      </c>
      <c r="Z116" s="19">
        <f t="shared" si="12"/>
        <v>99.905000000000001</v>
      </c>
      <c r="AA116" s="19">
        <f t="shared" si="12"/>
        <v>5.105833333333333</v>
      </c>
      <c r="AB116" s="19">
        <f t="shared" si="12"/>
        <v>5.496666666666667</v>
      </c>
    </row>
    <row r="117" spans="1:28" s="11" customFormat="1" ht="50.1" customHeight="1" thickBot="1">
      <c r="A117" s="16"/>
      <c r="B117" s="29" t="s">
        <v>39</v>
      </c>
      <c r="C117" s="18"/>
      <c r="D117" s="18"/>
      <c r="E117" s="19">
        <f>E116</f>
        <v>22.544999999999998</v>
      </c>
      <c r="F117" s="19">
        <f t="shared" ref="F117:AB117" si="13">F116</f>
        <v>25.285</v>
      </c>
      <c r="G117" s="19">
        <f t="shared" si="13"/>
        <v>24.560000000000006</v>
      </c>
      <c r="H117" s="19">
        <f t="shared" si="13"/>
        <v>29.400000000000006</v>
      </c>
      <c r="I117" s="19">
        <f t="shared" si="13"/>
        <v>114.79</v>
      </c>
      <c r="J117" s="19">
        <f t="shared" si="13"/>
        <v>123.45</v>
      </c>
      <c r="K117" s="19">
        <f t="shared" si="13"/>
        <v>870.92499999999995</v>
      </c>
      <c r="L117" s="19">
        <f t="shared" si="13"/>
        <v>966.92499999999995</v>
      </c>
      <c r="M117" s="19">
        <f t="shared" si="13"/>
        <v>0.23083333333333333</v>
      </c>
      <c r="N117" s="19">
        <f t="shared" si="13"/>
        <v>0.28166666666666662</v>
      </c>
      <c r="O117" s="19">
        <f t="shared" si="13"/>
        <v>25.907500000000002</v>
      </c>
      <c r="P117" s="19">
        <f t="shared" si="13"/>
        <v>27.008333333333336</v>
      </c>
      <c r="Q117" s="19">
        <f t="shared" si="13"/>
        <v>33.055</v>
      </c>
      <c r="R117" s="19">
        <f t="shared" si="13"/>
        <v>41.314999999999998</v>
      </c>
      <c r="S117" s="19">
        <f t="shared" si="13"/>
        <v>0.55833333333333335</v>
      </c>
      <c r="T117" s="19">
        <f t="shared" si="13"/>
        <v>0.68833333333333335</v>
      </c>
      <c r="U117" s="19">
        <f t="shared" si="13"/>
        <v>219.685</v>
      </c>
      <c r="V117" s="19">
        <f t="shared" si="13"/>
        <v>246.22499999999997</v>
      </c>
      <c r="W117" s="19">
        <f t="shared" si="13"/>
        <v>248.77749999999995</v>
      </c>
      <c r="X117" s="19">
        <f t="shared" si="13"/>
        <v>303.31833333333333</v>
      </c>
      <c r="Y117" s="19">
        <f t="shared" si="13"/>
        <v>88.175000000000011</v>
      </c>
      <c r="Z117" s="19">
        <f t="shared" si="13"/>
        <v>99.905000000000001</v>
      </c>
      <c r="AA117" s="19">
        <f t="shared" si="13"/>
        <v>5.105833333333333</v>
      </c>
      <c r="AB117" s="19">
        <f t="shared" si="13"/>
        <v>5.496666666666667</v>
      </c>
    </row>
    <row r="118" spans="1:28" s="11" customFormat="1" ht="50.1" customHeight="1">
      <c r="A118" s="9"/>
      <c r="B118" s="8"/>
      <c r="C118" s="9"/>
      <c r="D118" s="9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5"/>
      <c r="R118" s="5"/>
      <c r="S118" s="5"/>
      <c r="T118" s="5"/>
      <c r="U118" s="10"/>
      <c r="V118" s="10"/>
      <c r="W118" s="10"/>
      <c r="X118" s="10"/>
      <c r="Y118" s="10"/>
      <c r="Z118" s="10"/>
      <c r="AA118" s="10"/>
      <c r="AB118" s="10"/>
    </row>
    <row r="119" spans="1:28" s="11" customFormat="1" ht="50.1" customHeight="1">
      <c r="A119" s="12" t="s">
        <v>46</v>
      </c>
      <c r="B119" s="8"/>
      <c r="C119" s="9"/>
      <c r="D119" s="9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5"/>
      <c r="R119" s="5"/>
      <c r="S119" s="5"/>
      <c r="T119" s="5"/>
      <c r="U119" s="10"/>
      <c r="V119" s="10"/>
      <c r="W119" s="10"/>
      <c r="X119" s="10"/>
      <c r="Y119" s="10"/>
      <c r="Z119" s="10"/>
      <c r="AA119" s="10"/>
      <c r="AB119" s="10"/>
    </row>
    <row r="120" spans="1:28" s="11" customFormat="1">
      <c r="A120" s="9"/>
      <c r="B120" s="8"/>
      <c r="C120" s="9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5"/>
      <c r="R120" s="5"/>
      <c r="S120" s="5"/>
      <c r="T120" s="5"/>
      <c r="U120" s="10"/>
      <c r="V120" s="10"/>
      <c r="W120" s="10"/>
      <c r="X120" s="10"/>
      <c r="Y120" s="10"/>
      <c r="Z120" s="10"/>
      <c r="AA120" s="10"/>
      <c r="AB120" s="10"/>
    </row>
    <row r="121" spans="1:28" s="11" customFormat="1">
      <c r="A121" s="12" t="s">
        <v>47</v>
      </c>
      <c r="B121" s="8"/>
      <c r="C121" s="9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5"/>
      <c r="R121" s="5"/>
      <c r="S121" s="5"/>
      <c r="T121" s="5"/>
      <c r="U121" s="10"/>
      <c r="V121" s="10"/>
      <c r="W121" s="10"/>
      <c r="X121" s="10"/>
      <c r="Y121" s="10"/>
      <c r="Z121" s="10"/>
      <c r="AA121" s="10"/>
      <c r="AB121" s="10"/>
    </row>
    <row r="122" spans="1:28" s="11" customFormat="1" ht="28.5" thickBot="1">
      <c r="A122" s="9"/>
      <c r="B122" s="8"/>
      <c r="C122" s="9"/>
      <c r="D122" s="9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5"/>
      <c r="R122" s="5"/>
      <c r="S122" s="5"/>
      <c r="T122" s="5"/>
      <c r="U122" s="10"/>
      <c r="V122" s="10"/>
      <c r="W122" s="10"/>
      <c r="X122" s="10"/>
      <c r="Y122" s="10"/>
      <c r="Z122" s="10"/>
      <c r="AA122" s="10"/>
      <c r="AB122" s="10"/>
    </row>
    <row r="123" spans="1:28" s="11" customFormat="1" ht="28.5" thickBot="1">
      <c r="A123" s="50" t="s">
        <v>3</v>
      </c>
      <c r="B123" s="52" t="s">
        <v>4</v>
      </c>
      <c r="C123" s="54" t="s">
        <v>5</v>
      </c>
      <c r="D123" s="55"/>
      <c r="E123" s="42" t="s">
        <v>6</v>
      </c>
      <c r="F123" s="43"/>
      <c r="G123" s="42" t="s">
        <v>7</v>
      </c>
      <c r="H123" s="43"/>
      <c r="I123" s="42" t="s">
        <v>8</v>
      </c>
      <c r="J123" s="43"/>
      <c r="K123" s="42" t="s">
        <v>9</v>
      </c>
      <c r="L123" s="43"/>
      <c r="M123" s="44" t="s">
        <v>10</v>
      </c>
      <c r="N123" s="45"/>
      <c r="O123" s="45"/>
      <c r="P123" s="46"/>
      <c r="Q123" s="47" t="s">
        <v>10</v>
      </c>
      <c r="R123" s="48"/>
      <c r="S123" s="48"/>
      <c r="T123" s="49"/>
      <c r="U123" s="44" t="s">
        <v>11</v>
      </c>
      <c r="V123" s="45"/>
      <c r="W123" s="45"/>
      <c r="X123" s="45"/>
      <c r="Y123" s="45"/>
      <c r="Z123" s="45"/>
      <c r="AA123" s="45"/>
      <c r="AB123" s="46"/>
    </row>
    <row r="124" spans="1:28" s="11" customFormat="1" ht="81.75" thickBot="1">
      <c r="A124" s="51"/>
      <c r="B124" s="53"/>
      <c r="C124" s="13" t="s">
        <v>12</v>
      </c>
      <c r="D124" s="13" t="s">
        <v>13</v>
      </c>
      <c r="E124" s="14" t="s">
        <v>12</v>
      </c>
      <c r="F124" s="14" t="s">
        <v>13</v>
      </c>
      <c r="G124" s="14" t="s">
        <v>12</v>
      </c>
      <c r="H124" s="14" t="s">
        <v>13</v>
      </c>
      <c r="I124" s="14" t="s">
        <v>12</v>
      </c>
      <c r="J124" s="14" t="s">
        <v>13</v>
      </c>
      <c r="K124" s="14" t="s">
        <v>12</v>
      </c>
      <c r="L124" s="14" t="s">
        <v>13</v>
      </c>
      <c r="M124" s="14" t="s">
        <v>14</v>
      </c>
      <c r="N124" s="14" t="s">
        <v>15</v>
      </c>
      <c r="O124" s="14" t="s">
        <v>16</v>
      </c>
      <c r="P124" s="14" t="s">
        <v>17</v>
      </c>
      <c r="Q124" s="15" t="s">
        <v>18</v>
      </c>
      <c r="R124" s="15" t="s">
        <v>19</v>
      </c>
      <c r="S124" s="15" t="s">
        <v>20</v>
      </c>
      <c r="T124" s="15" t="s">
        <v>21</v>
      </c>
      <c r="U124" s="14" t="s">
        <v>22</v>
      </c>
      <c r="V124" s="14" t="s">
        <v>23</v>
      </c>
      <c r="W124" s="14" t="s">
        <v>24</v>
      </c>
      <c r="X124" s="14" t="s">
        <v>25</v>
      </c>
      <c r="Y124" s="14" t="s">
        <v>26</v>
      </c>
      <c r="Z124" s="14" t="s">
        <v>27</v>
      </c>
      <c r="AA124" s="14" t="s">
        <v>28</v>
      </c>
      <c r="AB124" s="14" t="s">
        <v>29</v>
      </c>
    </row>
    <row r="125" spans="1:28" s="11" customFormat="1" ht="56.25" thickBot="1">
      <c r="A125" s="16">
        <v>43</v>
      </c>
      <c r="B125" s="23" t="s">
        <v>48</v>
      </c>
      <c r="C125" s="18">
        <v>50</v>
      </c>
      <c r="D125" s="18">
        <v>50</v>
      </c>
      <c r="E125" s="19">
        <v>0.7</v>
      </c>
      <c r="F125" s="19">
        <v>0.7</v>
      </c>
      <c r="G125" s="19">
        <v>2.0499999999999998</v>
      </c>
      <c r="H125" s="19">
        <v>2.0499999999999998</v>
      </c>
      <c r="I125" s="19">
        <v>1.65</v>
      </c>
      <c r="J125" s="19">
        <v>1.65</v>
      </c>
      <c r="K125" s="19">
        <v>44</v>
      </c>
      <c r="L125" s="19">
        <v>44</v>
      </c>
      <c r="M125" s="20">
        <v>0</v>
      </c>
      <c r="N125" s="20">
        <v>0</v>
      </c>
      <c r="O125" s="20">
        <v>10</v>
      </c>
      <c r="P125" s="20">
        <v>10</v>
      </c>
      <c r="Q125" s="21">
        <v>0</v>
      </c>
      <c r="R125" s="21">
        <v>0</v>
      </c>
      <c r="S125" s="21">
        <v>0</v>
      </c>
      <c r="T125" s="21">
        <v>0</v>
      </c>
      <c r="U125" s="20">
        <v>18</v>
      </c>
      <c r="V125" s="20">
        <v>18</v>
      </c>
      <c r="W125" s="20">
        <v>12</v>
      </c>
      <c r="X125" s="22">
        <v>12</v>
      </c>
      <c r="Y125" s="20">
        <v>0</v>
      </c>
      <c r="Z125" s="20">
        <v>0</v>
      </c>
      <c r="AA125" s="20">
        <v>0.1</v>
      </c>
      <c r="AB125" s="22">
        <v>0.1</v>
      </c>
    </row>
    <row r="126" spans="1:28" s="11" customFormat="1" ht="43.5" customHeight="1" thickBot="1">
      <c r="A126" s="16">
        <v>443</v>
      </c>
      <c r="B126" s="23" t="s">
        <v>79</v>
      </c>
      <c r="C126" s="18" t="s">
        <v>80</v>
      </c>
      <c r="D126" s="18" t="s">
        <v>81</v>
      </c>
      <c r="E126" s="19">
        <v>40.833333333333336</v>
      </c>
      <c r="F126" s="19">
        <v>59.925000000000004</v>
      </c>
      <c r="G126" s="19">
        <v>16.578333333333333</v>
      </c>
      <c r="H126" s="19">
        <v>24.350476190476193</v>
      </c>
      <c r="I126" s="19">
        <v>52.558333333333337</v>
      </c>
      <c r="J126" s="19">
        <v>77.259047619047635</v>
      </c>
      <c r="K126" s="19">
        <v>424.66666666666669</v>
      </c>
      <c r="L126" s="19">
        <v>569.875</v>
      </c>
      <c r="M126" s="25">
        <v>3.4999999999999996E-2</v>
      </c>
      <c r="N126" s="25">
        <v>5.5952380952380955E-2</v>
      </c>
      <c r="O126" s="25">
        <v>0</v>
      </c>
      <c r="P126" s="25">
        <v>0</v>
      </c>
      <c r="Q126" s="24">
        <v>0.58333333333333337</v>
      </c>
      <c r="R126" s="24">
        <v>0.73857142857142866</v>
      </c>
      <c r="S126" s="24">
        <v>0.18666666666666668</v>
      </c>
      <c r="T126" s="24">
        <v>0.27976190476190477</v>
      </c>
      <c r="U126" s="25">
        <v>11.899999999999999</v>
      </c>
      <c r="V126" s="25">
        <v>13.697142857142858</v>
      </c>
      <c r="W126" s="25">
        <v>101.55833333333334</v>
      </c>
      <c r="X126" s="26">
        <v>153.42142857142855</v>
      </c>
      <c r="Y126" s="25">
        <v>29.061666666666667</v>
      </c>
      <c r="Z126" s="25">
        <v>43.900238095238088</v>
      </c>
      <c r="AA126" s="25">
        <v>1.4466666666666668</v>
      </c>
      <c r="AB126" s="26">
        <v>2.1933333333333329</v>
      </c>
    </row>
    <row r="127" spans="1:28" s="11" customFormat="1" ht="50.1" customHeight="1" thickBot="1">
      <c r="A127" s="16">
        <v>638</v>
      </c>
      <c r="B127" s="23" t="s">
        <v>82</v>
      </c>
      <c r="C127" s="18">
        <v>200</v>
      </c>
      <c r="D127" s="18">
        <v>200</v>
      </c>
      <c r="E127" s="19">
        <v>0.6</v>
      </c>
      <c r="F127" s="19">
        <v>0.6</v>
      </c>
      <c r="G127" s="19">
        <v>0</v>
      </c>
      <c r="H127" s="19">
        <v>0</v>
      </c>
      <c r="I127" s="19">
        <v>31.4</v>
      </c>
      <c r="J127" s="19">
        <v>31.4</v>
      </c>
      <c r="K127" s="19">
        <v>124</v>
      </c>
      <c r="L127" s="19">
        <v>124</v>
      </c>
      <c r="M127" s="25">
        <v>0</v>
      </c>
      <c r="N127" s="25">
        <v>0</v>
      </c>
      <c r="O127" s="25">
        <v>1.6</v>
      </c>
      <c r="P127" s="25">
        <v>1.6</v>
      </c>
      <c r="Q127" s="24">
        <v>0</v>
      </c>
      <c r="R127" s="24">
        <v>0</v>
      </c>
      <c r="S127" s="24">
        <v>0.34</v>
      </c>
      <c r="T127" s="24">
        <v>0.34</v>
      </c>
      <c r="U127" s="25">
        <v>20.57</v>
      </c>
      <c r="V127" s="25">
        <v>20.57</v>
      </c>
      <c r="W127" s="25">
        <v>10</v>
      </c>
      <c r="X127" s="26">
        <v>10</v>
      </c>
      <c r="Y127" s="25">
        <v>11.48</v>
      </c>
      <c r="Z127" s="25">
        <v>11.48</v>
      </c>
      <c r="AA127" s="25">
        <v>0.34</v>
      </c>
      <c r="AB127" s="26">
        <v>0.34</v>
      </c>
    </row>
    <row r="128" spans="1:28" s="11" customFormat="1" ht="50.1" customHeight="1" thickBot="1">
      <c r="A128" s="16">
        <v>6</v>
      </c>
      <c r="B128" s="23" t="s">
        <v>93</v>
      </c>
      <c r="C128" s="18" t="s">
        <v>91</v>
      </c>
      <c r="D128" s="18" t="s">
        <v>91</v>
      </c>
      <c r="E128" s="19">
        <v>4.4000000000000004</v>
      </c>
      <c r="F128" s="19">
        <v>4.4000000000000004</v>
      </c>
      <c r="G128" s="19">
        <v>7.7</v>
      </c>
      <c r="H128" s="19">
        <v>7.7</v>
      </c>
      <c r="I128" s="19">
        <v>7.2</v>
      </c>
      <c r="J128" s="19">
        <v>7.2</v>
      </c>
      <c r="K128" s="19">
        <v>205</v>
      </c>
      <c r="L128" s="19">
        <v>205</v>
      </c>
      <c r="M128" s="21">
        <v>0.04</v>
      </c>
      <c r="N128" s="20">
        <v>0.04</v>
      </c>
      <c r="O128" s="20">
        <v>0.12</v>
      </c>
      <c r="P128" s="20">
        <v>0.12</v>
      </c>
      <c r="Q128" s="21">
        <v>0.04</v>
      </c>
      <c r="R128" s="21">
        <v>0.04</v>
      </c>
      <c r="S128" s="21">
        <v>0.06</v>
      </c>
      <c r="T128" s="21">
        <v>0.06</v>
      </c>
      <c r="U128" s="20">
        <v>81.88</v>
      </c>
      <c r="V128" s="20">
        <v>81.88</v>
      </c>
      <c r="W128" s="20">
        <v>36.630000000000003</v>
      </c>
      <c r="X128" s="22">
        <v>36.630000000000003</v>
      </c>
      <c r="Y128" s="20">
        <v>4.95</v>
      </c>
      <c r="Z128" s="20">
        <v>4.95</v>
      </c>
      <c r="AA128" s="20">
        <v>0.35</v>
      </c>
      <c r="AB128" s="22">
        <v>0.35</v>
      </c>
    </row>
    <row r="129" spans="1:28" s="28" customFormat="1" ht="66.75" customHeight="1" thickBot="1">
      <c r="A129" s="16"/>
      <c r="B129" s="23" t="s">
        <v>36</v>
      </c>
      <c r="C129" s="18">
        <v>30</v>
      </c>
      <c r="D129" s="18">
        <v>30</v>
      </c>
      <c r="E129" s="19">
        <v>2.25</v>
      </c>
      <c r="F129" s="19">
        <v>2.25</v>
      </c>
      <c r="G129" s="19">
        <v>0.87</v>
      </c>
      <c r="H129" s="19">
        <v>0.87</v>
      </c>
      <c r="I129" s="19">
        <v>15.42</v>
      </c>
      <c r="J129" s="19">
        <v>15.42</v>
      </c>
      <c r="K129" s="19">
        <v>79</v>
      </c>
      <c r="L129" s="19">
        <v>79</v>
      </c>
      <c r="M129" s="19">
        <v>3.3333333333333333E-2</v>
      </c>
      <c r="N129" s="19">
        <v>3.3333333333333333E-2</v>
      </c>
      <c r="O129" s="19">
        <v>0</v>
      </c>
      <c r="P129" s="19">
        <v>0</v>
      </c>
      <c r="Q129" s="27">
        <v>0</v>
      </c>
      <c r="R129" s="27">
        <v>0</v>
      </c>
      <c r="S129" s="27">
        <v>3.3333333333333333E-2</v>
      </c>
      <c r="T129" s="27">
        <v>3.3333333333333333E-2</v>
      </c>
      <c r="U129" s="19">
        <v>9.9</v>
      </c>
      <c r="V129" s="19">
        <v>9.9</v>
      </c>
      <c r="W129" s="19">
        <v>19.45</v>
      </c>
      <c r="X129" s="19">
        <v>19.45</v>
      </c>
      <c r="Y129" s="19">
        <v>17.399999999999999</v>
      </c>
      <c r="Z129" s="19">
        <v>17.399999999999999</v>
      </c>
      <c r="AA129" s="19">
        <v>1.3333333333333335</v>
      </c>
      <c r="AB129" s="19">
        <v>1.3333333333333335</v>
      </c>
    </row>
    <row r="130" spans="1:28" s="11" customFormat="1" ht="42" customHeight="1" thickBot="1">
      <c r="A130" s="16"/>
      <c r="B130" s="23" t="s">
        <v>37</v>
      </c>
      <c r="C130" s="18">
        <v>30</v>
      </c>
      <c r="D130" s="18">
        <v>30</v>
      </c>
      <c r="E130" s="19">
        <v>2.31</v>
      </c>
      <c r="F130" s="19">
        <v>2.31</v>
      </c>
      <c r="G130" s="19">
        <v>0.42</v>
      </c>
      <c r="H130" s="19">
        <v>0.42</v>
      </c>
      <c r="I130" s="19">
        <v>11.31</v>
      </c>
      <c r="J130" s="19">
        <v>11.31</v>
      </c>
      <c r="K130" s="19">
        <v>60</v>
      </c>
      <c r="L130" s="19">
        <v>60</v>
      </c>
      <c r="M130" s="25">
        <v>0.03</v>
      </c>
      <c r="N130" s="25">
        <v>0.03</v>
      </c>
      <c r="O130" s="25">
        <v>0</v>
      </c>
      <c r="P130" s="25">
        <v>0</v>
      </c>
      <c r="Q130" s="24">
        <v>0</v>
      </c>
      <c r="R130" s="24">
        <v>0</v>
      </c>
      <c r="S130" s="24">
        <v>0</v>
      </c>
      <c r="T130" s="24">
        <v>0</v>
      </c>
      <c r="U130" s="25">
        <v>10.73</v>
      </c>
      <c r="V130" s="25">
        <v>10.73</v>
      </c>
      <c r="W130" s="25">
        <v>21.1</v>
      </c>
      <c r="X130" s="26">
        <v>21.1</v>
      </c>
      <c r="Y130" s="25">
        <v>18.850000000000001</v>
      </c>
      <c r="Z130" s="25">
        <v>18.850000000000001</v>
      </c>
      <c r="AA130" s="25">
        <v>1.46</v>
      </c>
      <c r="AB130" s="26">
        <v>1.46</v>
      </c>
    </row>
    <row r="131" spans="1:28" s="11" customFormat="1" ht="50.1" customHeight="1" thickBot="1">
      <c r="A131" s="16"/>
      <c r="B131" s="29" t="s">
        <v>38</v>
      </c>
      <c r="C131" s="18"/>
      <c r="D131" s="18"/>
      <c r="E131" s="19">
        <f t="shared" ref="E131:AB131" si="14">SUM(E125:E130)</f>
        <v>51.093333333333341</v>
      </c>
      <c r="F131" s="19">
        <f t="shared" si="14"/>
        <v>70.185000000000016</v>
      </c>
      <c r="G131" s="19">
        <f t="shared" si="14"/>
        <v>27.618333333333336</v>
      </c>
      <c r="H131" s="19">
        <f t="shared" si="14"/>
        <v>35.390476190476193</v>
      </c>
      <c r="I131" s="19">
        <f t="shared" si="14"/>
        <v>119.53833333333334</v>
      </c>
      <c r="J131" s="19">
        <f t="shared" si="14"/>
        <v>144.23904761904765</v>
      </c>
      <c r="K131" s="19">
        <f t="shared" si="14"/>
        <v>936.66666666666674</v>
      </c>
      <c r="L131" s="19">
        <f t="shared" si="14"/>
        <v>1081.875</v>
      </c>
      <c r="M131" s="19">
        <f t="shared" si="14"/>
        <v>0.13833333333333334</v>
      </c>
      <c r="N131" s="19">
        <f t="shared" si="14"/>
        <v>0.15928571428571428</v>
      </c>
      <c r="O131" s="19">
        <f t="shared" si="14"/>
        <v>11.719999999999999</v>
      </c>
      <c r="P131" s="19">
        <f t="shared" si="14"/>
        <v>11.719999999999999</v>
      </c>
      <c r="Q131" s="19">
        <f t="shared" si="14"/>
        <v>0.62333333333333341</v>
      </c>
      <c r="R131" s="19">
        <f t="shared" si="14"/>
        <v>0.77857142857142869</v>
      </c>
      <c r="S131" s="19">
        <f t="shared" si="14"/>
        <v>0.62</v>
      </c>
      <c r="T131" s="19">
        <f t="shared" si="14"/>
        <v>0.71309523809523812</v>
      </c>
      <c r="U131" s="19">
        <f t="shared" si="14"/>
        <v>152.97999999999999</v>
      </c>
      <c r="V131" s="19">
        <f t="shared" si="14"/>
        <v>154.77714285714285</v>
      </c>
      <c r="W131" s="19">
        <f t="shared" si="14"/>
        <v>200.73833333333332</v>
      </c>
      <c r="X131" s="19">
        <f t="shared" si="14"/>
        <v>252.60142857142853</v>
      </c>
      <c r="Y131" s="19">
        <f t="shared" si="14"/>
        <v>81.741666666666674</v>
      </c>
      <c r="Z131" s="19">
        <f t="shared" si="14"/>
        <v>96.580238095238087</v>
      </c>
      <c r="AA131" s="19">
        <f t="shared" si="14"/>
        <v>5.03</v>
      </c>
      <c r="AB131" s="19">
        <f t="shared" si="14"/>
        <v>5.7766666666666664</v>
      </c>
    </row>
    <row r="132" spans="1:28" s="11" customFormat="1" ht="50.1" customHeight="1" thickBot="1">
      <c r="A132" s="16"/>
      <c r="B132" s="29" t="s">
        <v>39</v>
      </c>
      <c r="C132" s="18"/>
      <c r="D132" s="18"/>
      <c r="E132" s="19">
        <f>E131</f>
        <v>51.093333333333341</v>
      </c>
      <c r="F132" s="19">
        <f t="shared" ref="F132:AB132" si="15">F131</f>
        <v>70.185000000000016</v>
      </c>
      <c r="G132" s="19">
        <f t="shared" si="15"/>
        <v>27.618333333333336</v>
      </c>
      <c r="H132" s="19">
        <f t="shared" si="15"/>
        <v>35.390476190476193</v>
      </c>
      <c r="I132" s="19">
        <f t="shared" si="15"/>
        <v>119.53833333333334</v>
      </c>
      <c r="J132" s="19">
        <f t="shared" si="15"/>
        <v>144.23904761904765</v>
      </c>
      <c r="K132" s="19">
        <f t="shared" si="15"/>
        <v>936.66666666666674</v>
      </c>
      <c r="L132" s="19">
        <f t="shared" si="15"/>
        <v>1081.875</v>
      </c>
      <c r="M132" s="19">
        <f t="shared" si="15"/>
        <v>0.13833333333333334</v>
      </c>
      <c r="N132" s="19">
        <f t="shared" si="15"/>
        <v>0.15928571428571428</v>
      </c>
      <c r="O132" s="19">
        <f t="shared" si="15"/>
        <v>11.719999999999999</v>
      </c>
      <c r="P132" s="19">
        <f t="shared" si="15"/>
        <v>11.719999999999999</v>
      </c>
      <c r="Q132" s="19">
        <f t="shared" si="15"/>
        <v>0.62333333333333341</v>
      </c>
      <c r="R132" s="19">
        <f t="shared" si="15"/>
        <v>0.77857142857142869</v>
      </c>
      <c r="S132" s="19">
        <f t="shared" si="15"/>
        <v>0.62</v>
      </c>
      <c r="T132" s="19">
        <f t="shared" si="15"/>
        <v>0.71309523809523812</v>
      </c>
      <c r="U132" s="19">
        <f t="shared" si="15"/>
        <v>152.97999999999999</v>
      </c>
      <c r="V132" s="19">
        <f t="shared" si="15"/>
        <v>154.77714285714285</v>
      </c>
      <c r="W132" s="19">
        <f t="shared" si="15"/>
        <v>200.73833333333332</v>
      </c>
      <c r="X132" s="19">
        <f t="shared" si="15"/>
        <v>252.60142857142853</v>
      </c>
      <c r="Y132" s="19">
        <f t="shared" si="15"/>
        <v>81.741666666666674</v>
      </c>
      <c r="Z132" s="19">
        <f t="shared" si="15"/>
        <v>96.580238095238087</v>
      </c>
      <c r="AA132" s="19">
        <f t="shared" si="15"/>
        <v>5.03</v>
      </c>
      <c r="AB132" s="19">
        <f t="shared" si="15"/>
        <v>5.7766666666666664</v>
      </c>
    </row>
    <row r="133" spans="1:28" s="11" customFormat="1" ht="50.1" customHeight="1">
      <c r="A133" s="9"/>
      <c r="B133" s="8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5"/>
      <c r="R133" s="5"/>
      <c r="S133" s="5"/>
      <c r="T133" s="5"/>
      <c r="U133" s="10"/>
      <c r="V133" s="10"/>
      <c r="W133" s="10"/>
      <c r="X133" s="10"/>
      <c r="Y133" s="10"/>
      <c r="Z133" s="10"/>
      <c r="AA133" s="10"/>
      <c r="AB133" s="10"/>
    </row>
    <row r="134" spans="1:28" s="11" customFormat="1" ht="50.1" customHeight="1">
      <c r="A134" s="41" t="s">
        <v>83</v>
      </c>
      <c r="B134" s="8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5"/>
      <c r="R134" s="5"/>
      <c r="S134" s="5"/>
      <c r="T134" s="5"/>
      <c r="U134" s="10"/>
      <c r="V134" s="10"/>
      <c r="W134" s="10"/>
      <c r="X134" s="10"/>
      <c r="Y134" s="10"/>
      <c r="Z134" s="10"/>
      <c r="AA134" s="10"/>
      <c r="AB134" s="10"/>
    </row>
    <row r="135" spans="1:28" s="11" customFormat="1" ht="50.1" customHeight="1">
      <c r="A135" s="30"/>
      <c r="B135" s="31"/>
      <c r="C135" s="30"/>
      <c r="D135" s="30"/>
      <c r="E135" s="32"/>
      <c r="F135" s="32"/>
      <c r="G135" s="32"/>
      <c r="H135" s="32"/>
      <c r="I135" s="32"/>
      <c r="J135" s="32"/>
      <c r="K135" s="32"/>
      <c r="L135" s="32"/>
      <c r="M135" s="10"/>
      <c r="N135" s="10"/>
      <c r="O135" s="10"/>
      <c r="P135" s="10"/>
      <c r="Q135" s="5"/>
      <c r="R135" s="5"/>
      <c r="S135" s="5"/>
      <c r="T135" s="5"/>
      <c r="U135" s="10"/>
      <c r="V135" s="10"/>
      <c r="W135" s="10"/>
      <c r="X135" s="10"/>
      <c r="Y135" s="10"/>
      <c r="Z135" s="10"/>
      <c r="AA135" s="10"/>
      <c r="AB135" s="10"/>
    </row>
    <row r="136" spans="1:28" s="11" customFormat="1" ht="50.1" customHeight="1">
      <c r="A136" s="12" t="s">
        <v>2</v>
      </c>
      <c r="B136" s="8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5"/>
      <c r="R136" s="5"/>
      <c r="S136" s="5"/>
      <c r="T136" s="5"/>
      <c r="U136" s="10"/>
      <c r="V136" s="10"/>
      <c r="W136" s="10"/>
      <c r="X136" s="10"/>
      <c r="Y136" s="10"/>
      <c r="Z136" s="10"/>
      <c r="AA136" s="10"/>
      <c r="AB136" s="10"/>
    </row>
    <row r="137" spans="1:28" s="11" customFormat="1" ht="28.5" thickBot="1">
      <c r="A137" s="9"/>
      <c r="B137" s="8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5"/>
      <c r="R137" s="5"/>
      <c r="S137" s="5"/>
      <c r="T137" s="5"/>
      <c r="U137" s="10"/>
      <c r="V137" s="10"/>
      <c r="W137" s="10"/>
      <c r="X137" s="10"/>
      <c r="Y137" s="10"/>
      <c r="Z137" s="10"/>
      <c r="AA137" s="10"/>
      <c r="AB137" s="10"/>
    </row>
    <row r="138" spans="1:28" s="11" customFormat="1" ht="34.5" customHeight="1" thickBot="1">
      <c r="A138" s="50" t="s">
        <v>3</v>
      </c>
      <c r="B138" s="52" t="s">
        <v>4</v>
      </c>
      <c r="C138" s="54" t="s">
        <v>5</v>
      </c>
      <c r="D138" s="55"/>
      <c r="E138" s="42" t="s">
        <v>6</v>
      </c>
      <c r="F138" s="43"/>
      <c r="G138" s="42" t="s">
        <v>7</v>
      </c>
      <c r="H138" s="43"/>
      <c r="I138" s="42" t="s">
        <v>8</v>
      </c>
      <c r="J138" s="43"/>
      <c r="K138" s="42" t="s">
        <v>9</v>
      </c>
      <c r="L138" s="43"/>
      <c r="M138" s="44" t="s">
        <v>10</v>
      </c>
      <c r="N138" s="45"/>
      <c r="O138" s="45"/>
      <c r="P138" s="46"/>
      <c r="Q138" s="47" t="s">
        <v>10</v>
      </c>
      <c r="R138" s="48"/>
      <c r="S138" s="48"/>
      <c r="T138" s="49"/>
      <c r="U138" s="44" t="s">
        <v>11</v>
      </c>
      <c r="V138" s="45"/>
      <c r="W138" s="45"/>
      <c r="X138" s="45"/>
      <c r="Y138" s="45"/>
      <c r="Z138" s="45"/>
      <c r="AA138" s="45"/>
      <c r="AB138" s="46"/>
    </row>
    <row r="139" spans="1:28" s="11" customFormat="1" ht="99.75" customHeight="1" thickBot="1">
      <c r="A139" s="51"/>
      <c r="B139" s="53"/>
      <c r="C139" s="13" t="s">
        <v>12</v>
      </c>
      <c r="D139" s="13" t="s">
        <v>13</v>
      </c>
      <c r="E139" s="14" t="s">
        <v>12</v>
      </c>
      <c r="F139" s="14" t="s">
        <v>13</v>
      </c>
      <c r="G139" s="14" t="s">
        <v>12</v>
      </c>
      <c r="H139" s="14" t="s">
        <v>13</v>
      </c>
      <c r="I139" s="14" t="s">
        <v>12</v>
      </c>
      <c r="J139" s="14" t="s">
        <v>13</v>
      </c>
      <c r="K139" s="14" t="s">
        <v>12</v>
      </c>
      <c r="L139" s="14" t="s">
        <v>13</v>
      </c>
      <c r="M139" s="14" t="s">
        <v>14</v>
      </c>
      <c r="N139" s="14" t="s">
        <v>15</v>
      </c>
      <c r="O139" s="14" t="s">
        <v>16</v>
      </c>
      <c r="P139" s="14" t="s">
        <v>17</v>
      </c>
      <c r="Q139" s="15" t="s">
        <v>18</v>
      </c>
      <c r="R139" s="15" t="s">
        <v>19</v>
      </c>
      <c r="S139" s="15" t="s">
        <v>20</v>
      </c>
      <c r="T139" s="15" t="s">
        <v>21</v>
      </c>
      <c r="U139" s="14" t="s">
        <v>22</v>
      </c>
      <c r="V139" s="14" t="s">
        <v>23</v>
      </c>
      <c r="W139" s="14" t="s">
        <v>24</v>
      </c>
      <c r="X139" s="14" t="s">
        <v>25</v>
      </c>
      <c r="Y139" s="14" t="s">
        <v>26</v>
      </c>
      <c r="Z139" s="14" t="s">
        <v>27</v>
      </c>
      <c r="AA139" s="14" t="s">
        <v>28</v>
      </c>
      <c r="AB139" s="14" t="s">
        <v>29</v>
      </c>
    </row>
    <row r="140" spans="1:28" s="11" customFormat="1" ht="64.5" customHeight="1" thickBot="1">
      <c r="A140" s="16">
        <v>79</v>
      </c>
      <c r="B140" s="17" t="s">
        <v>84</v>
      </c>
      <c r="C140" s="18">
        <v>50</v>
      </c>
      <c r="D140" s="18">
        <v>50</v>
      </c>
      <c r="E140" s="19">
        <v>0.9</v>
      </c>
      <c r="F140" s="19">
        <v>0.9</v>
      </c>
      <c r="G140" s="19">
        <v>2.6</v>
      </c>
      <c r="H140" s="19">
        <v>2.6</v>
      </c>
      <c r="I140" s="19">
        <v>4.3</v>
      </c>
      <c r="J140" s="19">
        <v>4.3</v>
      </c>
      <c r="K140" s="19">
        <v>66</v>
      </c>
      <c r="L140" s="19">
        <v>66</v>
      </c>
      <c r="M140" s="20">
        <v>0.01</v>
      </c>
      <c r="N140" s="20">
        <v>0.01</v>
      </c>
      <c r="O140" s="20">
        <v>6.5</v>
      </c>
      <c r="P140" s="20">
        <v>6.5</v>
      </c>
      <c r="Q140" s="21">
        <v>0.65</v>
      </c>
      <c r="R140" s="21">
        <v>0.65</v>
      </c>
      <c r="S140" s="21">
        <v>0.32</v>
      </c>
      <c r="T140" s="21">
        <v>0.32</v>
      </c>
      <c r="U140" s="20">
        <v>10.63</v>
      </c>
      <c r="V140" s="20">
        <v>10.63</v>
      </c>
      <c r="W140" s="20">
        <v>15.35</v>
      </c>
      <c r="X140" s="22">
        <v>15.35</v>
      </c>
      <c r="Y140" s="20">
        <v>19.32</v>
      </c>
      <c r="Z140" s="20">
        <v>19.32</v>
      </c>
      <c r="AA140" s="20">
        <v>0.28999999999999998</v>
      </c>
      <c r="AB140" s="22">
        <v>0.28999999999999998</v>
      </c>
    </row>
    <row r="141" spans="1:28" s="11" customFormat="1" ht="50.1" customHeight="1" thickBot="1">
      <c r="A141" s="16">
        <v>451</v>
      </c>
      <c r="B141" s="23" t="s">
        <v>86</v>
      </c>
      <c r="C141" s="18" t="s">
        <v>87</v>
      </c>
      <c r="D141" s="18" t="s">
        <v>88</v>
      </c>
      <c r="E141" s="19">
        <v>11.12</v>
      </c>
      <c r="F141" s="19">
        <v>12.51</v>
      </c>
      <c r="G141" s="19">
        <v>9.52</v>
      </c>
      <c r="H141" s="19">
        <v>10.71</v>
      </c>
      <c r="I141" s="19">
        <v>9.2799999999999994</v>
      </c>
      <c r="J141" s="19">
        <v>10.44</v>
      </c>
      <c r="K141" s="19">
        <v>170</v>
      </c>
      <c r="L141" s="19">
        <v>192</v>
      </c>
      <c r="M141" s="25">
        <v>0.04</v>
      </c>
      <c r="N141" s="25">
        <v>0.05</v>
      </c>
      <c r="O141" s="25">
        <v>0.31</v>
      </c>
      <c r="P141" s="25">
        <v>0.37</v>
      </c>
      <c r="Q141" s="24">
        <v>0</v>
      </c>
      <c r="R141" s="24">
        <v>0</v>
      </c>
      <c r="S141" s="24">
        <v>0.14000000000000001</v>
      </c>
      <c r="T141" s="24">
        <v>0.17</v>
      </c>
      <c r="U141" s="25">
        <v>9.86</v>
      </c>
      <c r="V141" s="25">
        <v>11.83</v>
      </c>
      <c r="W141" s="25">
        <v>82.46</v>
      </c>
      <c r="X141" s="26">
        <v>98.95</v>
      </c>
      <c r="Y141" s="25">
        <v>17.59</v>
      </c>
      <c r="Z141" s="25">
        <v>21.11</v>
      </c>
      <c r="AA141" s="25">
        <v>1.83</v>
      </c>
      <c r="AB141" s="26">
        <v>2.21</v>
      </c>
    </row>
    <row r="142" spans="1:28" s="11" customFormat="1" ht="50.1" customHeight="1" thickBot="1">
      <c r="A142" s="16">
        <v>508</v>
      </c>
      <c r="B142" s="23" t="s">
        <v>54</v>
      </c>
      <c r="C142" s="18">
        <v>125</v>
      </c>
      <c r="D142" s="18">
        <v>175</v>
      </c>
      <c r="E142" s="19">
        <v>9.5</v>
      </c>
      <c r="F142" s="19">
        <v>13.299999999999999</v>
      </c>
      <c r="G142" s="19">
        <v>9.0000000000000018</v>
      </c>
      <c r="H142" s="19">
        <v>12.600000000000001</v>
      </c>
      <c r="I142" s="19">
        <v>34.375</v>
      </c>
      <c r="J142" s="19">
        <v>48.125000000000007</v>
      </c>
      <c r="K142" s="19">
        <v>296.25</v>
      </c>
      <c r="L142" s="19">
        <v>414.75</v>
      </c>
      <c r="M142" s="25">
        <v>7.4999999999999997E-2</v>
      </c>
      <c r="N142" s="25">
        <v>0.105</v>
      </c>
      <c r="O142" s="25">
        <v>0</v>
      </c>
      <c r="P142" s="25">
        <v>0</v>
      </c>
      <c r="Q142" s="24">
        <v>0</v>
      </c>
      <c r="R142" s="24">
        <v>0</v>
      </c>
      <c r="S142" s="24">
        <v>8.375</v>
      </c>
      <c r="T142" s="24">
        <v>11.725000000000001</v>
      </c>
      <c r="U142" s="25">
        <v>15.462499999999999</v>
      </c>
      <c r="V142" s="25">
        <v>21.653333333333332</v>
      </c>
      <c r="W142" s="25">
        <v>11.5</v>
      </c>
      <c r="X142" s="26">
        <v>16.100000000000001</v>
      </c>
      <c r="Y142" s="25">
        <v>105.02499999999999</v>
      </c>
      <c r="Z142" s="25">
        <v>147.035</v>
      </c>
      <c r="AA142" s="25">
        <v>3.5125000000000002</v>
      </c>
      <c r="AB142" s="26">
        <v>4.9233333333333329</v>
      </c>
    </row>
    <row r="143" spans="1:28" s="11" customFormat="1" ht="50.1" customHeight="1" thickBot="1">
      <c r="A143" s="33">
        <v>639</v>
      </c>
      <c r="B143" s="17" t="s">
        <v>45</v>
      </c>
      <c r="C143" s="34">
        <v>200</v>
      </c>
      <c r="D143" s="34">
        <v>200</v>
      </c>
      <c r="E143" s="27">
        <v>0.6</v>
      </c>
      <c r="F143" s="27">
        <v>0.6</v>
      </c>
      <c r="G143" s="27">
        <v>0</v>
      </c>
      <c r="H143" s="27">
        <v>0</v>
      </c>
      <c r="I143" s="27">
        <v>31.4</v>
      </c>
      <c r="J143" s="27">
        <v>31.4</v>
      </c>
      <c r="K143" s="27">
        <v>124</v>
      </c>
      <c r="L143" s="27">
        <v>124</v>
      </c>
      <c r="M143" s="24">
        <v>0.08</v>
      </c>
      <c r="N143" s="25">
        <v>0.08</v>
      </c>
      <c r="O143" s="25">
        <v>20</v>
      </c>
      <c r="P143" s="25">
        <v>20</v>
      </c>
      <c r="Q143" s="24">
        <v>0</v>
      </c>
      <c r="R143" s="24">
        <v>0</v>
      </c>
      <c r="S143" s="24">
        <v>0.34</v>
      </c>
      <c r="T143" s="24">
        <v>0.34</v>
      </c>
      <c r="U143" s="25">
        <v>16</v>
      </c>
      <c r="V143" s="25">
        <v>16</v>
      </c>
      <c r="W143" s="25">
        <v>56</v>
      </c>
      <c r="X143" s="26">
        <v>56</v>
      </c>
      <c r="Y143" s="25">
        <v>84</v>
      </c>
      <c r="Z143" s="25">
        <v>84</v>
      </c>
      <c r="AA143" s="25">
        <v>1.2</v>
      </c>
      <c r="AB143" s="26">
        <v>1.2</v>
      </c>
    </row>
    <row r="144" spans="1:28" s="11" customFormat="1" ht="56.25" thickBot="1">
      <c r="A144" s="16"/>
      <c r="B144" s="23" t="s">
        <v>92</v>
      </c>
      <c r="C144" s="18">
        <v>20</v>
      </c>
      <c r="D144" s="18">
        <v>20</v>
      </c>
      <c r="E144" s="19">
        <v>3.8</v>
      </c>
      <c r="F144" s="19">
        <v>3.8</v>
      </c>
      <c r="G144" s="19">
        <v>3.1</v>
      </c>
      <c r="H144" s="19">
        <v>3.1</v>
      </c>
      <c r="I144" s="19">
        <v>20.7</v>
      </c>
      <c r="J144" s="19">
        <v>20.7</v>
      </c>
      <c r="K144" s="27">
        <v>198</v>
      </c>
      <c r="L144" s="27">
        <v>198</v>
      </c>
      <c r="M144" s="20">
        <v>0.03</v>
      </c>
      <c r="N144" s="20">
        <v>0.03</v>
      </c>
      <c r="O144" s="20">
        <v>0.98</v>
      </c>
      <c r="P144" s="20">
        <v>0.98</v>
      </c>
      <c r="Q144" s="21">
        <v>0.03</v>
      </c>
      <c r="R144" s="21">
        <v>0.03</v>
      </c>
      <c r="S144" s="21">
        <v>0</v>
      </c>
      <c r="T144" s="21">
        <v>0</v>
      </c>
      <c r="U144" s="20">
        <v>90.8</v>
      </c>
      <c r="V144" s="20">
        <v>90.8</v>
      </c>
      <c r="W144" s="20">
        <v>0.37</v>
      </c>
      <c r="X144" s="22">
        <v>0.37</v>
      </c>
      <c r="Y144" s="20">
        <v>0</v>
      </c>
      <c r="Z144" s="20">
        <v>0</v>
      </c>
      <c r="AA144" s="20">
        <v>0</v>
      </c>
      <c r="AB144" s="22">
        <v>0</v>
      </c>
    </row>
    <row r="145" spans="1:28" s="28" customFormat="1" ht="59.25" customHeight="1" thickBot="1">
      <c r="A145" s="16"/>
      <c r="B145" s="23" t="s">
        <v>36</v>
      </c>
      <c r="C145" s="18">
        <v>30</v>
      </c>
      <c r="D145" s="18">
        <v>30</v>
      </c>
      <c r="E145" s="19">
        <v>2.25</v>
      </c>
      <c r="F145" s="19">
        <v>2.25</v>
      </c>
      <c r="G145" s="19">
        <v>0.87</v>
      </c>
      <c r="H145" s="19">
        <v>0.87</v>
      </c>
      <c r="I145" s="19">
        <v>15.42</v>
      </c>
      <c r="J145" s="19">
        <v>15.42</v>
      </c>
      <c r="K145" s="19">
        <v>79</v>
      </c>
      <c r="L145" s="19">
        <v>79</v>
      </c>
      <c r="M145" s="19">
        <v>3.3333333333333333E-2</v>
      </c>
      <c r="N145" s="19">
        <v>3.3333333333333333E-2</v>
      </c>
      <c r="O145" s="19">
        <v>0</v>
      </c>
      <c r="P145" s="19">
        <v>0</v>
      </c>
      <c r="Q145" s="27">
        <v>0</v>
      </c>
      <c r="R145" s="27">
        <v>0</v>
      </c>
      <c r="S145" s="27">
        <v>3.3333333333333333E-2</v>
      </c>
      <c r="T145" s="27">
        <v>3.3333333333333333E-2</v>
      </c>
      <c r="U145" s="19">
        <v>9.9</v>
      </c>
      <c r="V145" s="19">
        <v>9.9</v>
      </c>
      <c r="W145" s="19">
        <v>19.45</v>
      </c>
      <c r="X145" s="19">
        <v>19.45</v>
      </c>
      <c r="Y145" s="19">
        <v>17.399999999999999</v>
      </c>
      <c r="Z145" s="19">
        <v>17.399999999999999</v>
      </c>
      <c r="AA145" s="19">
        <v>1.3333333333333335</v>
      </c>
      <c r="AB145" s="19">
        <v>1.3333333333333335</v>
      </c>
    </row>
    <row r="146" spans="1:28" s="11" customFormat="1" ht="38.25" customHeight="1" thickBot="1">
      <c r="A146" s="16"/>
      <c r="B146" s="23" t="s">
        <v>37</v>
      </c>
      <c r="C146" s="18">
        <v>30</v>
      </c>
      <c r="D146" s="18">
        <v>30</v>
      </c>
      <c r="E146" s="19">
        <v>2.31</v>
      </c>
      <c r="F146" s="19">
        <v>2.31</v>
      </c>
      <c r="G146" s="19">
        <v>0.42</v>
      </c>
      <c r="H146" s="19">
        <v>0.42</v>
      </c>
      <c r="I146" s="19">
        <v>11.31</v>
      </c>
      <c r="J146" s="19">
        <v>11.31</v>
      </c>
      <c r="K146" s="19">
        <v>60</v>
      </c>
      <c r="L146" s="19">
        <v>60</v>
      </c>
      <c r="M146" s="25">
        <v>0.03</v>
      </c>
      <c r="N146" s="25">
        <v>0.03</v>
      </c>
      <c r="O146" s="25">
        <v>0</v>
      </c>
      <c r="P146" s="25">
        <v>0</v>
      </c>
      <c r="Q146" s="24">
        <v>0</v>
      </c>
      <c r="R146" s="24">
        <v>0</v>
      </c>
      <c r="S146" s="24">
        <v>0</v>
      </c>
      <c r="T146" s="24">
        <v>0</v>
      </c>
      <c r="U146" s="25">
        <v>10.73</v>
      </c>
      <c r="V146" s="25">
        <v>10.73</v>
      </c>
      <c r="W146" s="25">
        <v>21.1</v>
      </c>
      <c r="X146" s="26">
        <v>21.1</v>
      </c>
      <c r="Y146" s="25">
        <v>18.850000000000001</v>
      </c>
      <c r="Z146" s="25">
        <v>18.850000000000001</v>
      </c>
      <c r="AA146" s="25">
        <v>1.46</v>
      </c>
      <c r="AB146" s="26">
        <v>1.46</v>
      </c>
    </row>
    <row r="147" spans="1:28" s="11" customFormat="1" ht="50.1" customHeight="1" thickBot="1">
      <c r="A147" s="16"/>
      <c r="B147" s="29" t="s">
        <v>38</v>
      </c>
      <c r="C147" s="18"/>
      <c r="D147" s="18"/>
      <c r="E147" s="19">
        <f t="shared" ref="E147:AB147" si="16">SUM(E140:E146)</f>
        <v>30.48</v>
      </c>
      <c r="F147" s="19">
        <f t="shared" si="16"/>
        <v>35.67</v>
      </c>
      <c r="G147" s="19">
        <f t="shared" si="16"/>
        <v>25.510000000000005</v>
      </c>
      <c r="H147" s="19">
        <f t="shared" si="16"/>
        <v>30.300000000000008</v>
      </c>
      <c r="I147" s="19">
        <f t="shared" si="16"/>
        <v>126.785</v>
      </c>
      <c r="J147" s="19">
        <f t="shared" si="16"/>
        <v>141.69500000000002</v>
      </c>
      <c r="K147" s="19">
        <f t="shared" si="16"/>
        <v>993.25</v>
      </c>
      <c r="L147" s="19">
        <f t="shared" si="16"/>
        <v>1133.75</v>
      </c>
      <c r="M147" s="19">
        <f t="shared" si="16"/>
        <v>0.29833333333333334</v>
      </c>
      <c r="N147" s="19">
        <f t="shared" si="16"/>
        <v>0.33833333333333337</v>
      </c>
      <c r="O147" s="19">
        <f t="shared" si="16"/>
        <v>27.79</v>
      </c>
      <c r="P147" s="19">
        <f t="shared" si="16"/>
        <v>27.85</v>
      </c>
      <c r="Q147" s="19">
        <f t="shared" si="16"/>
        <v>0.68</v>
      </c>
      <c r="R147" s="19">
        <f t="shared" si="16"/>
        <v>0.68</v>
      </c>
      <c r="S147" s="19">
        <f t="shared" si="16"/>
        <v>9.2083333333333339</v>
      </c>
      <c r="T147" s="19">
        <f t="shared" si="16"/>
        <v>12.588333333333335</v>
      </c>
      <c r="U147" s="19">
        <f t="shared" si="16"/>
        <v>163.38249999999999</v>
      </c>
      <c r="V147" s="19">
        <f t="shared" si="16"/>
        <v>171.54333333333332</v>
      </c>
      <c r="W147" s="19">
        <f t="shared" si="16"/>
        <v>206.23</v>
      </c>
      <c r="X147" s="19">
        <f t="shared" si="16"/>
        <v>227.32</v>
      </c>
      <c r="Y147" s="19">
        <f t="shared" si="16"/>
        <v>262.185</v>
      </c>
      <c r="Z147" s="19">
        <f t="shared" si="16"/>
        <v>307.71500000000003</v>
      </c>
      <c r="AA147" s="19">
        <f t="shared" si="16"/>
        <v>9.6258333333333326</v>
      </c>
      <c r="AB147" s="19">
        <f t="shared" si="16"/>
        <v>11.416666666666668</v>
      </c>
    </row>
    <row r="148" spans="1:28" s="11" customFormat="1" ht="50.1" customHeight="1" thickBot="1">
      <c r="A148" s="16"/>
      <c r="B148" s="29" t="s">
        <v>39</v>
      </c>
      <c r="C148" s="18"/>
      <c r="D148" s="18"/>
      <c r="E148" s="19">
        <f>E147</f>
        <v>30.48</v>
      </c>
      <c r="F148" s="19">
        <f t="shared" ref="F148:AB148" si="17">F147</f>
        <v>35.67</v>
      </c>
      <c r="G148" s="19">
        <f t="shared" si="17"/>
        <v>25.510000000000005</v>
      </c>
      <c r="H148" s="19">
        <f t="shared" si="17"/>
        <v>30.300000000000008</v>
      </c>
      <c r="I148" s="19">
        <f t="shared" si="17"/>
        <v>126.785</v>
      </c>
      <c r="J148" s="19">
        <f t="shared" si="17"/>
        <v>141.69500000000002</v>
      </c>
      <c r="K148" s="19">
        <f t="shared" si="17"/>
        <v>993.25</v>
      </c>
      <c r="L148" s="19">
        <f t="shared" si="17"/>
        <v>1133.75</v>
      </c>
      <c r="M148" s="19">
        <f t="shared" si="17"/>
        <v>0.29833333333333334</v>
      </c>
      <c r="N148" s="19">
        <f t="shared" si="17"/>
        <v>0.33833333333333337</v>
      </c>
      <c r="O148" s="19">
        <f t="shared" si="17"/>
        <v>27.79</v>
      </c>
      <c r="P148" s="19">
        <f t="shared" si="17"/>
        <v>27.85</v>
      </c>
      <c r="Q148" s="19">
        <f t="shared" si="17"/>
        <v>0.68</v>
      </c>
      <c r="R148" s="19">
        <f t="shared" si="17"/>
        <v>0.68</v>
      </c>
      <c r="S148" s="19">
        <f t="shared" si="17"/>
        <v>9.2083333333333339</v>
      </c>
      <c r="T148" s="19">
        <f t="shared" si="17"/>
        <v>12.588333333333335</v>
      </c>
      <c r="U148" s="19">
        <f t="shared" si="17"/>
        <v>163.38249999999999</v>
      </c>
      <c r="V148" s="19">
        <f t="shared" si="17"/>
        <v>171.54333333333332</v>
      </c>
      <c r="W148" s="19">
        <f t="shared" si="17"/>
        <v>206.23</v>
      </c>
      <c r="X148" s="19">
        <f t="shared" si="17"/>
        <v>227.32</v>
      </c>
      <c r="Y148" s="19">
        <f t="shared" si="17"/>
        <v>262.185</v>
      </c>
      <c r="Z148" s="19">
        <f t="shared" si="17"/>
        <v>307.71500000000003</v>
      </c>
      <c r="AA148" s="19">
        <f t="shared" si="17"/>
        <v>9.6258333333333326</v>
      </c>
      <c r="AB148" s="19">
        <f t="shared" si="17"/>
        <v>11.416666666666668</v>
      </c>
    </row>
    <row r="149" spans="1:28" s="11" customFormat="1" ht="50.1" customHeight="1">
      <c r="A149" s="9"/>
      <c r="B149" s="8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5"/>
      <c r="R149" s="5"/>
      <c r="S149" s="5"/>
      <c r="T149" s="5"/>
      <c r="U149" s="10"/>
      <c r="V149" s="10"/>
      <c r="W149" s="10"/>
      <c r="X149" s="10"/>
      <c r="Y149" s="10"/>
      <c r="Z149" s="10"/>
      <c r="AA149" s="10"/>
      <c r="AB149" s="10"/>
    </row>
    <row r="150" spans="1:28" s="11" customFormat="1" ht="50.1" customHeight="1">
      <c r="A150" s="12" t="s">
        <v>61</v>
      </c>
      <c r="B150" s="8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5"/>
      <c r="R150" s="5"/>
      <c r="S150" s="5"/>
      <c r="T150" s="5"/>
      <c r="U150" s="10"/>
      <c r="V150" s="10"/>
      <c r="W150" s="10"/>
      <c r="X150" s="10"/>
      <c r="Y150" s="10"/>
      <c r="Z150" s="10"/>
      <c r="AA150" s="10"/>
      <c r="AB150" s="10"/>
    </row>
    <row r="151" spans="1:28" s="11" customFormat="1" ht="50.1" customHeight="1">
      <c r="A151" s="9"/>
      <c r="B151" s="8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5"/>
      <c r="R151" s="5"/>
      <c r="S151" s="5"/>
      <c r="T151" s="5"/>
      <c r="U151" s="10"/>
      <c r="V151" s="10"/>
      <c r="W151" s="10"/>
      <c r="X151" s="10"/>
      <c r="Y151" s="10"/>
      <c r="Z151" s="10"/>
      <c r="AA151" s="10"/>
      <c r="AB151" s="10"/>
    </row>
    <row r="152" spans="1:28" s="11" customFormat="1">
      <c r="A152" s="12" t="s">
        <v>47</v>
      </c>
      <c r="B152" s="8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5"/>
      <c r="R152" s="5"/>
      <c r="S152" s="5"/>
      <c r="T152" s="5"/>
      <c r="U152" s="10"/>
      <c r="V152" s="10"/>
      <c r="W152" s="10"/>
      <c r="X152" s="10"/>
      <c r="Y152" s="10"/>
      <c r="Z152" s="10"/>
      <c r="AA152" s="10"/>
      <c r="AB152" s="10"/>
    </row>
    <row r="153" spans="1:28" s="11" customFormat="1" ht="28.5" thickBot="1">
      <c r="A153" s="9"/>
      <c r="B153" s="8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5"/>
      <c r="R153" s="5"/>
      <c r="S153" s="5"/>
      <c r="T153" s="5"/>
      <c r="U153" s="10"/>
      <c r="V153" s="10"/>
      <c r="W153" s="10"/>
      <c r="X153" s="10"/>
      <c r="Y153" s="10"/>
      <c r="Z153" s="10"/>
      <c r="AA153" s="10"/>
      <c r="AB153" s="10"/>
    </row>
    <row r="154" spans="1:28" s="11" customFormat="1" ht="28.5" thickBot="1">
      <c r="A154" s="50" t="s">
        <v>3</v>
      </c>
      <c r="B154" s="52" t="s">
        <v>4</v>
      </c>
      <c r="C154" s="54" t="s">
        <v>5</v>
      </c>
      <c r="D154" s="55"/>
      <c r="E154" s="42" t="s">
        <v>6</v>
      </c>
      <c r="F154" s="43"/>
      <c r="G154" s="42" t="s">
        <v>7</v>
      </c>
      <c r="H154" s="43"/>
      <c r="I154" s="42" t="s">
        <v>8</v>
      </c>
      <c r="J154" s="43"/>
      <c r="K154" s="42" t="s">
        <v>9</v>
      </c>
      <c r="L154" s="43"/>
      <c r="M154" s="44" t="s">
        <v>10</v>
      </c>
      <c r="N154" s="45"/>
      <c r="O154" s="45"/>
      <c r="P154" s="46"/>
      <c r="Q154" s="47" t="s">
        <v>10</v>
      </c>
      <c r="R154" s="48"/>
      <c r="S154" s="48"/>
      <c r="T154" s="49"/>
      <c r="U154" s="44" t="s">
        <v>11</v>
      </c>
      <c r="V154" s="45"/>
      <c r="W154" s="45"/>
      <c r="X154" s="45"/>
      <c r="Y154" s="45"/>
      <c r="Z154" s="45"/>
      <c r="AA154" s="45"/>
      <c r="AB154" s="46"/>
    </row>
    <row r="155" spans="1:28" s="11" customFormat="1" ht="81.75" thickBot="1">
      <c r="A155" s="51"/>
      <c r="B155" s="53"/>
      <c r="C155" s="13" t="s">
        <v>12</v>
      </c>
      <c r="D155" s="13" t="s">
        <v>13</v>
      </c>
      <c r="E155" s="14" t="s">
        <v>12</v>
      </c>
      <c r="F155" s="14" t="s">
        <v>13</v>
      </c>
      <c r="G155" s="14" t="s">
        <v>12</v>
      </c>
      <c r="H155" s="14" t="s">
        <v>13</v>
      </c>
      <c r="I155" s="14" t="s">
        <v>12</v>
      </c>
      <c r="J155" s="14" t="s">
        <v>13</v>
      </c>
      <c r="K155" s="14" t="s">
        <v>12</v>
      </c>
      <c r="L155" s="14" t="s">
        <v>13</v>
      </c>
      <c r="M155" s="14" t="s">
        <v>14</v>
      </c>
      <c r="N155" s="14" t="s">
        <v>15</v>
      </c>
      <c r="O155" s="14" t="s">
        <v>16</v>
      </c>
      <c r="P155" s="14" t="s">
        <v>17</v>
      </c>
      <c r="Q155" s="15" t="s">
        <v>18</v>
      </c>
      <c r="R155" s="15" t="s">
        <v>19</v>
      </c>
      <c r="S155" s="15" t="s">
        <v>20</v>
      </c>
      <c r="T155" s="15" t="s">
        <v>21</v>
      </c>
      <c r="U155" s="14" t="s">
        <v>22</v>
      </c>
      <c r="V155" s="14" t="s">
        <v>23</v>
      </c>
      <c r="W155" s="14" t="s">
        <v>24</v>
      </c>
      <c r="X155" s="14" t="s">
        <v>25</v>
      </c>
      <c r="Y155" s="14" t="s">
        <v>26</v>
      </c>
      <c r="Z155" s="14" t="s">
        <v>27</v>
      </c>
      <c r="AA155" s="14" t="s">
        <v>28</v>
      </c>
      <c r="AB155" s="14" t="s">
        <v>29</v>
      </c>
    </row>
    <row r="156" spans="1:28" s="11" customFormat="1" ht="28.5" thickBot="1">
      <c r="A156" s="16">
        <v>71</v>
      </c>
      <c r="B156" s="17" t="s">
        <v>57</v>
      </c>
      <c r="C156" s="18">
        <v>50</v>
      </c>
      <c r="D156" s="18">
        <v>50</v>
      </c>
      <c r="E156" s="19">
        <v>0.7</v>
      </c>
      <c r="F156" s="19">
        <v>0.7</v>
      </c>
      <c r="G156" s="19">
        <v>5.05</v>
      </c>
      <c r="H156" s="19">
        <v>5.05</v>
      </c>
      <c r="I156" s="19">
        <v>3.4</v>
      </c>
      <c r="J156" s="19">
        <v>3.4</v>
      </c>
      <c r="K156" s="19">
        <v>62</v>
      </c>
      <c r="L156" s="19">
        <v>62</v>
      </c>
      <c r="M156" s="24">
        <v>0</v>
      </c>
      <c r="N156" s="25">
        <v>0</v>
      </c>
      <c r="O156" s="25">
        <v>10</v>
      </c>
      <c r="P156" s="25">
        <v>10</v>
      </c>
      <c r="Q156" s="24">
        <v>0</v>
      </c>
      <c r="R156" s="24">
        <v>0</v>
      </c>
      <c r="S156" s="24">
        <v>0</v>
      </c>
      <c r="T156" s="24">
        <v>0</v>
      </c>
      <c r="U156" s="25">
        <v>18</v>
      </c>
      <c r="V156" s="25">
        <v>18</v>
      </c>
      <c r="W156" s="25">
        <v>12</v>
      </c>
      <c r="X156" s="25">
        <v>12</v>
      </c>
      <c r="Y156" s="25">
        <v>0</v>
      </c>
      <c r="Z156" s="25">
        <v>0</v>
      </c>
      <c r="AA156" s="25">
        <v>0.1</v>
      </c>
      <c r="AB156" s="26">
        <v>0.1</v>
      </c>
    </row>
    <row r="157" spans="1:28" s="11" customFormat="1" ht="28.5" thickBot="1">
      <c r="A157" s="16">
        <v>437</v>
      </c>
      <c r="B157" s="23" t="s">
        <v>89</v>
      </c>
      <c r="C157" s="18" t="s">
        <v>52</v>
      </c>
      <c r="D157" s="18" t="s">
        <v>53</v>
      </c>
      <c r="E157" s="19">
        <v>6.95</v>
      </c>
      <c r="F157" s="19">
        <v>8.34</v>
      </c>
      <c r="G157" s="19">
        <v>3.25</v>
      </c>
      <c r="H157" s="19">
        <v>3.9</v>
      </c>
      <c r="I157" s="19">
        <v>2</v>
      </c>
      <c r="J157" s="19">
        <v>2.4</v>
      </c>
      <c r="K157" s="19">
        <v>106</v>
      </c>
      <c r="L157" s="19">
        <v>127</v>
      </c>
      <c r="M157" s="24">
        <v>0.04</v>
      </c>
      <c r="N157" s="25">
        <v>0.05</v>
      </c>
      <c r="O157" s="25">
        <v>0.31</v>
      </c>
      <c r="P157" s="25">
        <v>0.37</v>
      </c>
      <c r="Q157" s="24">
        <v>0</v>
      </c>
      <c r="R157" s="24">
        <v>0</v>
      </c>
      <c r="S157" s="24">
        <v>0.14000000000000001</v>
      </c>
      <c r="T157" s="24">
        <v>0.17</v>
      </c>
      <c r="U157" s="25">
        <v>9.86</v>
      </c>
      <c r="V157" s="25">
        <v>11.83</v>
      </c>
      <c r="W157" s="25">
        <v>82.46</v>
      </c>
      <c r="X157" s="26">
        <v>98.95</v>
      </c>
      <c r="Y157" s="25">
        <v>17.59</v>
      </c>
      <c r="Z157" s="25">
        <v>21.11</v>
      </c>
      <c r="AA157" s="25">
        <v>1.83</v>
      </c>
      <c r="AB157" s="26">
        <v>2.21</v>
      </c>
    </row>
    <row r="158" spans="1:28" s="11" customFormat="1" ht="50.1" customHeight="1" thickBot="1">
      <c r="A158" s="16">
        <v>332</v>
      </c>
      <c r="B158" s="23" t="s">
        <v>34</v>
      </c>
      <c r="C158" s="18">
        <v>125</v>
      </c>
      <c r="D158" s="18">
        <v>175</v>
      </c>
      <c r="E158" s="19">
        <v>7.875</v>
      </c>
      <c r="F158" s="19">
        <v>11.025</v>
      </c>
      <c r="G158" s="19">
        <v>9.75</v>
      </c>
      <c r="H158" s="19">
        <v>13.65</v>
      </c>
      <c r="I158" s="19">
        <v>35.5</v>
      </c>
      <c r="J158" s="19">
        <v>49.7</v>
      </c>
      <c r="K158" s="19">
        <v>203.75</v>
      </c>
      <c r="L158" s="19">
        <v>285.25</v>
      </c>
      <c r="M158" s="25">
        <v>7.4999999999999997E-2</v>
      </c>
      <c r="N158" s="25">
        <v>0.105</v>
      </c>
      <c r="O158" s="25">
        <v>0</v>
      </c>
      <c r="P158" s="25">
        <v>0</v>
      </c>
      <c r="Q158" s="24">
        <v>0</v>
      </c>
      <c r="R158" s="24">
        <v>0</v>
      </c>
      <c r="S158" s="24">
        <v>2.625</v>
      </c>
      <c r="T158" s="24">
        <v>3.6749999999999998</v>
      </c>
      <c r="U158" s="25">
        <v>9.3125</v>
      </c>
      <c r="V158" s="25">
        <v>13.043333333333333</v>
      </c>
      <c r="W158" s="25">
        <v>88.5</v>
      </c>
      <c r="X158" s="26">
        <v>123.90000000000002</v>
      </c>
      <c r="Y158" s="25">
        <v>6.9999999999999991</v>
      </c>
      <c r="Z158" s="25">
        <v>9.8000000000000007</v>
      </c>
      <c r="AA158" s="25">
        <v>1.6</v>
      </c>
      <c r="AB158" s="26">
        <v>2.2399999999999998</v>
      </c>
    </row>
    <row r="159" spans="1:28" s="11" customFormat="1" ht="84" thickBot="1">
      <c r="A159" s="16">
        <v>648</v>
      </c>
      <c r="B159" s="23" t="s">
        <v>55</v>
      </c>
      <c r="C159" s="18">
        <v>200</v>
      </c>
      <c r="D159" s="18">
        <v>200</v>
      </c>
      <c r="E159" s="19">
        <v>0.4</v>
      </c>
      <c r="F159" s="19">
        <v>0.4</v>
      </c>
      <c r="G159" s="19">
        <v>0</v>
      </c>
      <c r="H159" s="19">
        <v>0</v>
      </c>
      <c r="I159" s="19">
        <v>30.6</v>
      </c>
      <c r="J159" s="19">
        <v>30.6</v>
      </c>
      <c r="K159" s="19">
        <v>118</v>
      </c>
      <c r="L159" s="19">
        <v>118</v>
      </c>
      <c r="M159" s="25">
        <v>0</v>
      </c>
      <c r="N159" s="25">
        <v>0</v>
      </c>
      <c r="O159" s="25">
        <v>15</v>
      </c>
      <c r="P159" s="25">
        <v>15</v>
      </c>
      <c r="Q159" s="24">
        <v>0</v>
      </c>
      <c r="R159" s="24">
        <v>0</v>
      </c>
      <c r="S159" s="24">
        <v>0</v>
      </c>
      <c r="T159" s="24">
        <v>0</v>
      </c>
      <c r="U159" s="25">
        <v>4.5</v>
      </c>
      <c r="V159" s="25">
        <v>4.5</v>
      </c>
      <c r="W159" s="25">
        <v>0</v>
      </c>
      <c r="X159" s="26">
        <v>0</v>
      </c>
      <c r="Y159" s="25">
        <v>1</v>
      </c>
      <c r="Z159" s="25">
        <v>1</v>
      </c>
      <c r="AA159" s="25">
        <v>0.15</v>
      </c>
      <c r="AB159" s="26">
        <v>0.15</v>
      </c>
    </row>
    <row r="160" spans="1:28" s="11" customFormat="1" ht="56.25" thickBot="1">
      <c r="A160" s="16"/>
      <c r="B160" s="23" t="s">
        <v>92</v>
      </c>
      <c r="C160" s="18">
        <v>20</v>
      </c>
      <c r="D160" s="18">
        <v>20</v>
      </c>
      <c r="E160" s="19">
        <v>3.8</v>
      </c>
      <c r="F160" s="19">
        <v>3.8</v>
      </c>
      <c r="G160" s="19">
        <v>3.1</v>
      </c>
      <c r="H160" s="19">
        <v>3.1</v>
      </c>
      <c r="I160" s="19">
        <v>20.7</v>
      </c>
      <c r="J160" s="19">
        <v>20.7</v>
      </c>
      <c r="K160" s="27">
        <v>198</v>
      </c>
      <c r="L160" s="27">
        <v>198</v>
      </c>
      <c r="M160" s="20">
        <v>0.03</v>
      </c>
      <c r="N160" s="20">
        <v>0.03</v>
      </c>
      <c r="O160" s="20">
        <v>0.98</v>
      </c>
      <c r="P160" s="20">
        <v>0.98</v>
      </c>
      <c r="Q160" s="21">
        <v>0.03</v>
      </c>
      <c r="R160" s="21">
        <v>0.03</v>
      </c>
      <c r="S160" s="21">
        <v>0</v>
      </c>
      <c r="T160" s="21">
        <v>0</v>
      </c>
      <c r="U160" s="20">
        <v>90.8</v>
      </c>
      <c r="V160" s="20">
        <v>90.8</v>
      </c>
      <c r="W160" s="20">
        <v>0.37</v>
      </c>
      <c r="X160" s="22">
        <v>0.37</v>
      </c>
      <c r="Y160" s="20">
        <v>0</v>
      </c>
      <c r="Z160" s="20">
        <v>0</v>
      </c>
      <c r="AA160" s="20">
        <v>0</v>
      </c>
      <c r="AB160" s="22">
        <v>0</v>
      </c>
    </row>
    <row r="161" spans="1:28" s="28" customFormat="1" ht="70.5" customHeight="1" thickBot="1">
      <c r="A161" s="16"/>
      <c r="B161" s="23" t="s">
        <v>36</v>
      </c>
      <c r="C161" s="18">
        <v>30</v>
      </c>
      <c r="D161" s="18">
        <v>30</v>
      </c>
      <c r="E161" s="19">
        <v>2.25</v>
      </c>
      <c r="F161" s="19">
        <v>2.25</v>
      </c>
      <c r="G161" s="19">
        <v>0.87</v>
      </c>
      <c r="H161" s="19">
        <v>0.87</v>
      </c>
      <c r="I161" s="19">
        <v>15.42</v>
      </c>
      <c r="J161" s="19">
        <v>15.42</v>
      </c>
      <c r="K161" s="19">
        <v>79</v>
      </c>
      <c r="L161" s="19">
        <v>79</v>
      </c>
      <c r="M161" s="19">
        <v>3.3333333333333333E-2</v>
      </c>
      <c r="N161" s="19">
        <v>3.3333333333333333E-2</v>
      </c>
      <c r="O161" s="19">
        <v>0</v>
      </c>
      <c r="P161" s="19">
        <v>0</v>
      </c>
      <c r="Q161" s="27">
        <v>0</v>
      </c>
      <c r="R161" s="27">
        <v>0</v>
      </c>
      <c r="S161" s="27">
        <v>3.3333333333333333E-2</v>
      </c>
      <c r="T161" s="27">
        <v>3.3333333333333333E-2</v>
      </c>
      <c r="U161" s="19">
        <v>9.9</v>
      </c>
      <c r="V161" s="19">
        <v>9.9</v>
      </c>
      <c r="W161" s="19">
        <v>19.45</v>
      </c>
      <c r="X161" s="19">
        <v>19.45</v>
      </c>
      <c r="Y161" s="19">
        <v>17.399999999999999</v>
      </c>
      <c r="Z161" s="19">
        <v>17.399999999999999</v>
      </c>
      <c r="AA161" s="19">
        <v>1.3333333333333335</v>
      </c>
      <c r="AB161" s="19">
        <v>1.3333333333333335</v>
      </c>
    </row>
    <row r="162" spans="1:28" s="11" customFormat="1" ht="49.5" customHeight="1" thickBot="1">
      <c r="A162" s="16"/>
      <c r="B162" s="23" t="s">
        <v>37</v>
      </c>
      <c r="C162" s="18">
        <v>30</v>
      </c>
      <c r="D162" s="18">
        <v>30</v>
      </c>
      <c r="E162" s="19">
        <v>2.31</v>
      </c>
      <c r="F162" s="19">
        <v>2.31</v>
      </c>
      <c r="G162" s="19">
        <v>0.42</v>
      </c>
      <c r="H162" s="19">
        <v>0.42</v>
      </c>
      <c r="I162" s="19">
        <v>11.31</v>
      </c>
      <c r="J162" s="19">
        <v>11.31</v>
      </c>
      <c r="K162" s="19">
        <v>60</v>
      </c>
      <c r="L162" s="19">
        <v>60</v>
      </c>
      <c r="M162" s="25">
        <v>0.03</v>
      </c>
      <c r="N162" s="25">
        <v>0.03</v>
      </c>
      <c r="O162" s="25">
        <v>0</v>
      </c>
      <c r="P162" s="25">
        <v>0</v>
      </c>
      <c r="Q162" s="24">
        <v>0</v>
      </c>
      <c r="R162" s="24">
        <v>0</v>
      </c>
      <c r="S162" s="24">
        <v>0</v>
      </c>
      <c r="T162" s="24">
        <v>0</v>
      </c>
      <c r="U162" s="25">
        <v>10.73</v>
      </c>
      <c r="V162" s="25">
        <v>10.73</v>
      </c>
      <c r="W162" s="25">
        <v>21.1</v>
      </c>
      <c r="X162" s="26">
        <v>21.1</v>
      </c>
      <c r="Y162" s="25">
        <v>18.850000000000001</v>
      </c>
      <c r="Z162" s="25">
        <v>18.850000000000001</v>
      </c>
      <c r="AA162" s="25">
        <v>1.46</v>
      </c>
      <c r="AB162" s="26">
        <v>1.46</v>
      </c>
    </row>
    <row r="163" spans="1:28" s="11" customFormat="1" ht="50.1" customHeight="1" thickBot="1">
      <c r="A163" s="16"/>
      <c r="B163" s="29" t="s">
        <v>38</v>
      </c>
      <c r="C163" s="18"/>
      <c r="D163" s="18"/>
      <c r="E163" s="19">
        <f t="shared" ref="E163:AB163" si="18">SUM(E156:E162)</f>
        <v>24.285</v>
      </c>
      <c r="F163" s="19">
        <f t="shared" si="18"/>
        <v>28.824999999999996</v>
      </c>
      <c r="G163" s="19">
        <f t="shared" si="18"/>
        <v>22.440000000000005</v>
      </c>
      <c r="H163" s="19">
        <f t="shared" si="18"/>
        <v>26.990000000000006</v>
      </c>
      <c r="I163" s="19">
        <f t="shared" si="18"/>
        <v>118.93</v>
      </c>
      <c r="J163" s="19">
        <f t="shared" si="18"/>
        <v>133.53</v>
      </c>
      <c r="K163" s="19">
        <f t="shared" si="18"/>
        <v>826.75</v>
      </c>
      <c r="L163" s="19">
        <f t="shared" si="18"/>
        <v>929.25</v>
      </c>
      <c r="M163" s="19">
        <f t="shared" si="18"/>
        <v>0.20833333333333331</v>
      </c>
      <c r="N163" s="19">
        <f t="shared" si="18"/>
        <v>0.24833333333333332</v>
      </c>
      <c r="O163" s="19">
        <f t="shared" si="18"/>
        <v>26.290000000000003</v>
      </c>
      <c r="P163" s="19">
        <f t="shared" si="18"/>
        <v>26.349999999999998</v>
      </c>
      <c r="Q163" s="19">
        <f t="shared" si="18"/>
        <v>0.03</v>
      </c>
      <c r="R163" s="19">
        <f t="shared" si="18"/>
        <v>0.03</v>
      </c>
      <c r="S163" s="19">
        <f t="shared" si="18"/>
        <v>2.7983333333333333</v>
      </c>
      <c r="T163" s="19">
        <f t="shared" si="18"/>
        <v>3.878333333333333</v>
      </c>
      <c r="U163" s="19">
        <f t="shared" si="18"/>
        <v>153.10249999999999</v>
      </c>
      <c r="V163" s="19">
        <f t="shared" si="18"/>
        <v>158.80333333333334</v>
      </c>
      <c r="W163" s="19">
        <f t="shared" si="18"/>
        <v>223.87999999999997</v>
      </c>
      <c r="X163" s="19">
        <f t="shared" si="18"/>
        <v>275.77000000000004</v>
      </c>
      <c r="Y163" s="19">
        <f t="shared" si="18"/>
        <v>61.839999999999996</v>
      </c>
      <c r="Z163" s="19">
        <f t="shared" si="18"/>
        <v>68.16</v>
      </c>
      <c r="AA163" s="19">
        <f t="shared" si="18"/>
        <v>6.4733333333333336</v>
      </c>
      <c r="AB163" s="19">
        <f t="shared" si="18"/>
        <v>7.4933333333333332</v>
      </c>
    </row>
    <row r="164" spans="1:28" s="11" customFormat="1" ht="39" customHeight="1" thickBot="1">
      <c r="A164" s="16"/>
      <c r="B164" s="29" t="s">
        <v>39</v>
      </c>
      <c r="C164" s="18"/>
      <c r="D164" s="18"/>
      <c r="E164" s="19">
        <f>E163</f>
        <v>24.285</v>
      </c>
      <c r="F164" s="19">
        <f t="shared" ref="F164:AB164" si="19">F163</f>
        <v>28.824999999999996</v>
      </c>
      <c r="G164" s="19">
        <f t="shared" si="19"/>
        <v>22.440000000000005</v>
      </c>
      <c r="H164" s="19">
        <f t="shared" si="19"/>
        <v>26.990000000000006</v>
      </c>
      <c r="I164" s="19">
        <f t="shared" si="19"/>
        <v>118.93</v>
      </c>
      <c r="J164" s="19">
        <f t="shared" si="19"/>
        <v>133.53</v>
      </c>
      <c r="K164" s="19">
        <f t="shared" si="19"/>
        <v>826.75</v>
      </c>
      <c r="L164" s="19">
        <f t="shared" si="19"/>
        <v>929.25</v>
      </c>
      <c r="M164" s="19">
        <f t="shared" si="19"/>
        <v>0.20833333333333331</v>
      </c>
      <c r="N164" s="19">
        <f t="shared" si="19"/>
        <v>0.24833333333333332</v>
      </c>
      <c r="O164" s="19">
        <f t="shared" si="19"/>
        <v>26.290000000000003</v>
      </c>
      <c r="P164" s="19">
        <f t="shared" si="19"/>
        <v>26.349999999999998</v>
      </c>
      <c r="Q164" s="19">
        <f t="shared" si="19"/>
        <v>0.03</v>
      </c>
      <c r="R164" s="19">
        <f t="shared" si="19"/>
        <v>0.03</v>
      </c>
      <c r="S164" s="19">
        <f t="shared" si="19"/>
        <v>2.7983333333333333</v>
      </c>
      <c r="T164" s="19">
        <f t="shared" si="19"/>
        <v>3.878333333333333</v>
      </c>
      <c r="U164" s="19">
        <f t="shared" si="19"/>
        <v>153.10249999999999</v>
      </c>
      <c r="V164" s="19">
        <f t="shared" si="19"/>
        <v>158.80333333333334</v>
      </c>
      <c r="W164" s="19">
        <f t="shared" si="19"/>
        <v>223.87999999999997</v>
      </c>
      <c r="X164" s="19">
        <f t="shared" si="19"/>
        <v>275.77000000000004</v>
      </c>
      <c r="Y164" s="19">
        <f t="shared" si="19"/>
        <v>61.839999999999996</v>
      </c>
      <c r="Z164" s="19">
        <f t="shared" si="19"/>
        <v>68.16</v>
      </c>
      <c r="AA164" s="19">
        <f t="shared" si="19"/>
        <v>6.4733333333333336</v>
      </c>
      <c r="AB164" s="19">
        <f t="shared" si="19"/>
        <v>7.4933333333333332</v>
      </c>
    </row>
    <row r="165" spans="1:28" s="11" customFormat="1">
      <c r="A165" s="9"/>
      <c r="B165" s="8"/>
      <c r="C165" s="9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5"/>
      <c r="R165" s="5"/>
      <c r="S165" s="5"/>
      <c r="T165" s="5"/>
      <c r="U165" s="10"/>
      <c r="V165" s="10"/>
      <c r="W165" s="10"/>
      <c r="X165" s="10"/>
      <c r="Y165" s="10"/>
      <c r="Z165" s="10"/>
      <c r="AA165" s="10"/>
      <c r="AB165" s="10"/>
    </row>
  </sheetData>
  <mergeCells count="100">
    <mergeCell ref="K7:L7"/>
    <mergeCell ref="M7:P7"/>
    <mergeCell ref="Q7:T7"/>
    <mergeCell ref="U7:AB7"/>
    <mergeCell ref="A23:A24"/>
    <mergeCell ref="B23:B24"/>
    <mergeCell ref="C23:D23"/>
    <mergeCell ref="E23:F23"/>
    <mergeCell ref="G23:H23"/>
    <mergeCell ref="I23:J23"/>
    <mergeCell ref="A7:A8"/>
    <mergeCell ref="B7:B8"/>
    <mergeCell ref="C7:D7"/>
    <mergeCell ref="E7:F7"/>
    <mergeCell ref="G7:H7"/>
    <mergeCell ref="I7:J7"/>
    <mergeCell ref="K23:L23"/>
    <mergeCell ref="M23:P23"/>
    <mergeCell ref="Q23:T23"/>
    <mergeCell ref="U23:AB23"/>
    <mergeCell ref="A40:A41"/>
    <mergeCell ref="B40:B41"/>
    <mergeCell ref="C40:D40"/>
    <mergeCell ref="E40:F40"/>
    <mergeCell ref="G40:H40"/>
    <mergeCell ref="I40:J40"/>
    <mergeCell ref="K40:L40"/>
    <mergeCell ref="M40:P40"/>
    <mergeCell ref="Q40:T40"/>
    <mergeCell ref="U40:AB40"/>
    <mergeCell ref="A57:A58"/>
    <mergeCell ref="B57:B58"/>
    <mergeCell ref="C57:D57"/>
    <mergeCell ref="E57:F57"/>
    <mergeCell ref="G57:H57"/>
    <mergeCell ref="I57:J57"/>
    <mergeCell ref="K57:L57"/>
    <mergeCell ref="M57:P57"/>
    <mergeCell ref="Q57:T57"/>
    <mergeCell ref="U57:AB57"/>
    <mergeCell ref="A73:A74"/>
    <mergeCell ref="B73:B74"/>
    <mergeCell ref="C73:D73"/>
    <mergeCell ref="E73:F73"/>
    <mergeCell ref="G73:H73"/>
    <mergeCell ref="I73:J73"/>
    <mergeCell ref="K73:L73"/>
    <mergeCell ref="M73:P73"/>
    <mergeCell ref="Q73:T73"/>
    <mergeCell ref="U73:AB73"/>
    <mergeCell ref="A92:A93"/>
    <mergeCell ref="B92:B93"/>
    <mergeCell ref="C92:D92"/>
    <mergeCell ref="E92:F92"/>
    <mergeCell ref="G92:H92"/>
    <mergeCell ref="I92:J92"/>
    <mergeCell ref="K92:L92"/>
    <mergeCell ref="M92:P92"/>
    <mergeCell ref="Q92:T92"/>
    <mergeCell ref="U92:AB92"/>
    <mergeCell ref="A107:A108"/>
    <mergeCell ref="B107:B108"/>
    <mergeCell ref="C107:D107"/>
    <mergeCell ref="E107:F107"/>
    <mergeCell ref="G107:H107"/>
    <mergeCell ref="I107:J107"/>
    <mergeCell ref="K107:L107"/>
    <mergeCell ref="M107:P107"/>
    <mergeCell ref="Q107:T107"/>
    <mergeCell ref="U107:AB107"/>
    <mergeCell ref="A123:A124"/>
    <mergeCell ref="B123:B124"/>
    <mergeCell ref="C123:D123"/>
    <mergeCell ref="E123:F123"/>
    <mergeCell ref="G123:H123"/>
    <mergeCell ref="I123:J123"/>
    <mergeCell ref="A138:A139"/>
    <mergeCell ref="B138:B139"/>
    <mergeCell ref="C138:D138"/>
    <mergeCell ref="E138:F138"/>
    <mergeCell ref="G138:H138"/>
    <mergeCell ref="I154:J154"/>
    <mergeCell ref="K123:L123"/>
    <mergeCell ref="M123:P123"/>
    <mergeCell ref="Q123:T123"/>
    <mergeCell ref="U123:AB123"/>
    <mergeCell ref="I138:J138"/>
    <mergeCell ref="A154:A155"/>
    <mergeCell ref="B154:B155"/>
    <mergeCell ref="C154:D154"/>
    <mergeCell ref="E154:F154"/>
    <mergeCell ref="G154:H154"/>
    <mergeCell ref="K154:L154"/>
    <mergeCell ref="M154:P154"/>
    <mergeCell ref="Q154:T154"/>
    <mergeCell ref="U154:AB154"/>
    <mergeCell ref="K138:L138"/>
    <mergeCell ref="M138:P138"/>
    <mergeCell ref="Q138:T138"/>
    <mergeCell ref="U138:AB1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обед</vt:lpstr>
      <vt:lpstr>обед без супа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2020-08-21T08:55:08Z</dcterms:modified>
</cp:coreProperties>
</file>